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kul.sise/dhs/webdav/3471845da76115d771dba70f27ec4793d5f0b08a/47006032760/f28a8f0e-0136-470f-94fb-15e272ad26d2/"/>
    </mc:Choice>
  </mc:AlternateContent>
  <xr:revisionPtr revIDLastSave="0" documentId="13_ncr:40000001_{59687957-25DE-4C85-9869-4B07404925F8}" xr6:coauthVersionLast="47" xr6:coauthVersionMax="47" xr10:uidLastSave="{00000000-0000-0000-0000-000000000000}"/>
  <bookViews>
    <workbookView xWindow="30615" yWindow="1815" windowWidth="21600" windowHeight="11235" xr2:uid="{00000000-000D-0000-FFFF-FFFF00000000}"/>
  </bookViews>
  <sheets>
    <sheet name="KS 01.05.26" sheetId="1" r:id="rId1"/>
  </sheets>
  <definedNames>
    <definedName name="_xlnm._FilterDatabase" localSheetId="0" hidden="1">'KS 01.05.26'!$B$5:$K$105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1" l="1"/>
  <c r="H102" i="1"/>
  <c r="I102" i="1"/>
  <c r="G102" i="1" l="1"/>
  <c r="G104" i="1" s="1"/>
</calcChain>
</file>

<file path=xl/sharedStrings.xml><?xml version="1.0" encoding="utf-8"?>
<sst xmlns="http://schemas.openxmlformats.org/spreadsheetml/2006/main" count="628" uniqueCount="233">
  <si>
    <t>KINNITATUD</t>
  </si>
  <si>
    <t xml:space="preserve">Kultuuriministeeriumi kantsleri käskkirjaga </t>
  </si>
  <si>
    <t>Jrk. nr</t>
  </si>
  <si>
    <t>Struktuuriüksuse nimi</t>
  </si>
  <si>
    <t>üksuse täpsustus (fiktiivne)</t>
  </si>
  <si>
    <t>Teenistuskoha nimetus</t>
  </si>
  <si>
    <t>Ametikoha ID - infoveerg, ei kuulu kinnitami-sele</t>
  </si>
  <si>
    <t>Ametikoha grupp</t>
  </si>
  <si>
    <t>Ameti-koha koormus</t>
  </si>
  <si>
    <t>Tähtaja-lisus</t>
  </si>
  <si>
    <t>Teenistusgrupp</t>
  </si>
  <si>
    <t>Teenis-tusgrupi tase</t>
  </si>
  <si>
    <t>Tee-nis-tus-grupi tase-me +/-</t>
  </si>
  <si>
    <t>Kultuuriministeerium</t>
  </si>
  <si>
    <t>minister</t>
  </si>
  <si>
    <t>51073493</t>
  </si>
  <si>
    <t>Kõrgem riigiteenija</t>
  </si>
  <si>
    <t>ministri nõunik</t>
  </si>
  <si>
    <t>51073718</t>
  </si>
  <si>
    <t>Töölepinguline</t>
  </si>
  <si>
    <t>Poliitika kujundamine</t>
  </si>
  <si>
    <t>1</t>
  </si>
  <si>
    <t>60121595</t>
  </si>
  <si>
    <t>2</t>
  </si>
  <si>
    <t>siseauditi juht</t>
  </si>
  <si>
    <t>51073805</t>
  </si>
  <si>
    <t>Ametnik</t>
  </si>
  <si>
    <t>(Sise)auditeerimine</t>
  </si>
  <si>
    <t>5</t>
  </si>
  <si>
    <t>siseaudiitor</t>
  </si>
  <si>
    <t>51073806</t>
  </si>
  <si>
    <t>3</t>
  </si>
  <si>
    <t>Kantsleri valdkond</t>
  </si>
  <si>
    <t>kantsler</t>
  </si>
  <si>
    <t>51073655</t>
  </si>
  <si>
    <t>Üldjuhtimine</t>
  </si>
  <si>
    <t>7B</t>
  </si>
  <si>
    <t>personalijuht</t>
  </si>
  <si>
    <t>51077768</t>
  </si>
  <si>
    <t>Personalijuhtimine</t>
  </si>
  <si>
    <t>6</t>
  </si>
  <si>
    <t>personalinõunik</t>
  </si>
  <si>
    <t>51073801</t>
  </si>
  <si>
    <t>Loomingu valdkond</t>
  </si>
  <si>
    <t>loomingu asekantsler</t>
  </si>
  <si>
    <t>60509611</t>
  </si>
  <si>
    <t>Loomingu osakond</t>
  </si>
  <si>
    <t>osakonnajuhataja</t>
  </si>
  <si>
    <t>51073727</t>
  </si>
  <si>
    <t>kirjandusnõunik</t>
  </si>
  <si>
    <t>51073731</t>
  </si>
  <si>
    <t>+</t>
  </si>
  <si>
    <t>muusikanõunik</t>
  </si>
  <si>
    <t>51073733</t>
  </si>
  <si>
    <t>teatrinõunik</t>
  </si>
  <si>
    <t>51073728</t>
  </si>
  <si>
    <t>kunstinõunik</t>
  </si>
  <si>
    <t>51073732</t>
  </si>
  <si>
    <t>arhitektuuri- ja disaininõunik</t>
  </si>
  <si>
    <t>51073734</t>
  </si>
  <si>
    <t>audiovisuaal- ja digikultuuri nõunik</t>
  </si>
  <si>
    <t>60421813</t>
  </si>
  <si>
    <t>meedianõunik</t>
  </si>
  <si>
    <t>60421812</t>
  </si>
  <si>
    <t>loomemajandusnõunik</t>
  </si>
  <si>
    <t>60367309</t>
  </si>
  <si>
    <t>Kultuuriväärtuste valdkond</t>
  </si>
  <si>
    <t>kultuuriväärtuste asekantsler</t>
  </si>
  <si>
    <t>51073657</t>
  </si>
  <si>
    <t>Kultuuriväärtuste osakond</t>
  </si>
  <si>
    <t>51073742</t>
  </si>
  <si>
    <t>muuseuminõunik</t>
  </si>
  <si>
    <t>51073747</t>
  </si>
  <si>
    <t>muinsuskaitsenõunik</t>
  </si>
  <si>
    <t>51073749</t>
  </si>
  <si>
    <t>raamatukogunõunik</t>
  </si>
  <si>
    <t>51073746</t>
  </si>
  <si>
    <t>rahvakultuurinõunik</t>
  </si>
  <si>
    <t>51073748</t>
  </si>
  <si>
    <t>digitaalse kultuuripärandi nõunik</t>
  </si>
  <si>
    <t>60222559</t>
  </si>
  <si>
    <t>LIFE heritageHOME projektijuht</t>
  </si>
  <si>
    <t>60482065</t>
  </si>
  <si>
    <t>Projektijuhtimine</t>
  </si>
  <si>
    <t>Kultuurilise mitmekesisuse valdkond</t>
  </si>
  <si>
    <t>kultuurilise mitmekesisuse asekantsler</t>
  </si>
  <si>
    <t>51074506</t>
  </si>
  <si>
    <t>Kultuurilise mitmekesisuse osakond</t>
  </si>
  <si>
    <t>51073768</t>
  </si>
  <si>
    <t>nõunik</t>
  </si>
  <si>
    <t>60149269</t>
  </si>
  <si>
    <t>60390824</t>
  </si>
  <si>
    <t>60149268</t>
  </si>
  <si>
    <t>60486778</t>
  </si>
  <si>
    <t xml:space="preserve">60392347      </t>
  </si>
  <si>
    <t>Poliitika rakendamine</t>
  </si>
  <si>
    <t>60390825</t>
  </si>
  <si>
    <t>peaspetsialist</t>
  </si>
  <si>
    <t>60390828</t>
  </si>
  <si>
    <t>Spordi valdkond</t>
  </si>
  <si>
    <t>spordi asekantsler</t>
  </si>
  <si>
    <t>51073714</t>
  </si>
  <si>
    <t>Spordiosakond</t>
  </si>
  <si>
    <t>51073789</t>
  </si>
  <si>
    <t>51125898</t>
  </si>
  <si>
    <t>51073790</t>
  </si>
  <si>
    <t>60232361</t>
  </si>
  <si>
    <t>Strateegia- ja innovatsiooniosakond</t>
  </si>
  <si>
    <t>60367303</t>
  </si>
  <si>
    <t>4</t>
  </si>
  <si>
    <t>strateegia ja kriisivalmiduse valdkonna juht</t>
  </si>
  <si>
    <t>60367305</t>
  </si>
  <si>
    <t>Organisatsiooni protsessid</t>
  </si>
  <si>
    <t>strateegianõunik</t>
  </si>
  <si>
    <t>60367306</t>
  </si>
  <si>
    <t>teadus- ja arendusnõunik</t>
  </si>
  <si>
    <t>60367307</t>
  </si>
  <si>
    <t>Teaduse ja arenduse koordineerimine</t>
  </si>
  <si>
    <t>kultuurihariduse ja ligipääsetavuse nõunik</t>
  </si>
  <si>
    <t>60486775</t>
  </si>
  <si>
    <t>andmete peaekspert</t>
  </si>
  <si>
    <t>60367308</t>
  </si>
  <si>
    <t>Andmeanalüüs</t>
  </si>
  <si>
    <t>andmevaldkonna juht</t>
  </si>
  <si>
    <t>60504079</t>
  </si>
  <si>
    <t>Andmehaldus</t>
  </si>
  <si>
    <t>IKT valdkonna juht</t>
  </si>
  <si>
    <t>60367310</t>
  </si>
  <si>
    <t>IT - juhtimine</t>
  </si>
  <si>
    <t>IT projektijuht-analüütik</t>
  </si>
  <si>
    <t xml:space="preserve">60367318      </t>
  </si>
  <si>
    <t>IT - projektijuhtimine</t>
  </si>
  <si>
    <t xml:space="preserve">60460928 </t>
  </si>
  <si>
    <t>arvutitöökohateenuse juht</t>
  </si>
  <si>
    <t>60440939</t>
  </si>
  <si>
    <t>IT - teenuste tugi</t>
  </si>
  <si>
    <t>infoturbejuht</t>
  </si>
  <si>
    <t>60392350</t>
  </si>
  <si>
    <t>IT - infoturve</t>
  </si>
  <si>
    <t>IT projektijuht-tooteomanik</t>
  </si>
  <si>
    <t>Finantsosakond</t>
  </si>
  <si>
    <t>51073794</t>
  </si>
  <si>
    <t>eelarvejuht</t>
  </si>
  <si>
    <t>60051174</t>
  </si>
  <si>
    <t>Finantsanalüüs, -planeerimine ja -juhtimine</t>
  </si>
  <si>
    <t>finantsnõunik</t>
  </si>
  <si>
    <t>51074508</t>
  </si>
  <si>
    <t>60178129</t>
  </si>
  <si>
    <t>51073795</t>
  </si>
  <si>
    <t xml:space="preserve">Riiklikest ja välisvahenditest rahastatavate toetuste menetlemine ja klientide haldamine </t>
  </si>
  <si>
    <t>60328932</t>
  </si>
  <si>
    <t>välisvahendite juht</t>
  </si>
  <si>
    <t>51130620</t>
  </si>
  <si>
    <t>välisvahendite nõunik</t>
  </si>
  <si>
    <t>60392348</t>
  </si>
  <si>
    <t>varahaldusnõunik</t>
  </si>
  <si>
    <t>51095397</t>
  </si>
  <si>
    <t>Riigivara haldamine ja sisseost</t>
  </si>
  <si>
    <t>51113813</t>
  </si>
  <si>
    <t>taotlusvoorude koordinaator</t>
  </si>
  <si>
    <t>60440940</t>
  </si>
  <si>
    <t>-</t>
  </si>
  <si>
    <t>60491471</t>
  </si>
  <si>
    <t>Eesti-Šveitsi koostööprogrammi koordinaator</t>
  </si>
  <si>
    <t>60491472</t>
  </si>
  <si>
    <t>Õigus- ja haldusosakond</t>
  </si>
  <si>
    <t>60428841</t>
  </si>
  <si>
    <t>õigusnõunik</t>
  </si>
  <si>
    <t>51073675</t>
  </si>
  <si>
    <t>Õigusloome</t>
  </si>
  <si>
    <t>51114827</t>
  </si>
  <si>
    <t>51127475</t>
  </si>
  <si>
    <t>Õigusteenused</t>
  </si>
  <si>
    <t>3A</t>
  </si>
  <si>
    <t>jurist</t>
  </si>
  <si>
    <t>60041446</t>
  </si>
  <si>
    <t>60041447</t>
  </si>
  <si>
    <t>teabehalduse juht</t>
  </si>
  <si>
    <t>60428842</t>
  </si>
  <si>
    <t>Teabehaldus</t>
  </si>
  <si>
    <t>ministri ja kantsleri abi</t>
  </si>
  <si>
    <t>51073818</t>
  </si>
  <si>
    <t>Sekretäritööd</t>
  </si>
  <si>
    <t>teabehaldur</t>
  </si>
  <si>
    <t>51073820</t>
  </si>
  <si>
    <t>haldusspetsialist</t>
  </si>
  <si>
    <t>51073817</t>
  </si>
  <si>
    <t>vanemhaldusspetsialist</t>
  </si>
  <si>
    <t>60482062</t>
  </si>
  <si>
    <t>autojuht</t>
  </si>
  <si>
    <t>51073822</t>
  </si>
  <si>
    <t>Sõidukijuhid</t>
  </si>
  <si>
    <t>Kommunikatsiooni- ja rahvusvahelise koostöö osakond</t>
  </si>
  <si>
    <t>60428800</t>
  </si>
  <si>
    <t>kommunikatsiooninõunik</t>
  </si>
  <si>
    <t xml:space="preserve">60428804      </t>
  </si>
  <si>
    <t>Kommunikatsiooni juhtimine</t>
  </si>
  <si>
    <t>60428819</t>
  </si>
  <si>
    <t>51130609</t>
  </si>
  <si>
    <t>rahvusvahelistumise nõunik</t>
  </si>
  <si>
    <t>51073808</t>
  </si>
  <si>
    <t>Koostöö korraldamine ja rahvusvaheliste suhete arendamine</t>
  </si>
  <si>
    <t xml:space="preserve"> +</t>
  </si>
  <si>
    <t>60428812</t>
  </si>
  <si>
    <t>60428808</t>
  </si>
  <si>
    <t>Euroopa Liidu asjade nõunik</t>
  </si>
  <si>
    <t>51095390</t>
  </si>
  <si>
    <t>Eesti kultuuri-esindajad välisriikides</t>
  </si>
  <si>
    <t>kultuurinõunik (Berliin)</t>
  </si>
  <si>
    <t>51073832</t>
  </si>
  <si>
    <t>Erialadiplomaat</t>
  </si>
  <si>
    <t>kultuurinõunik (Brüssel)</t>
  </si>
  <si>
    <t>51073831</t>
  </si>
  <si>
    <t>kultuurinõunik (Helsingi)</t>
  </si>
  <si>
    <t>51073836</t>
  </si>
  <si>
    <t>kultuurinõunik (London)</t>
  </si>
  <si>
    <t>51073833</t>
  </si>
  <si>
    <t>kultuurinõunik (Pariis)</t>
  </si>
  <si>
    <t>51073834</t>
  </si>
  <si>
    <t>kultuurinõunik (USA)</t>
  </si>
  <si>
    <t>60517706</t>
  </si>
  <si>
    <t>UNESCO Eesti Rahvuslik Komisjon</t>
  </si>
  <si>
    <t>peasekretär</t>
  </si>
  <si>
    <t>60447941</t>
  </si>
  <si>
    <t>60447942</t>
  </si>
  <si>
    <t>60447943</t>
  </si>
  <si>
    <t>Ametikohtade koormus kokku</t>
  </si>
  <si>
    <t>Töökohtade koormus kokku</t>
  </si>
  <si>
    <t>Teenistuskohtade koormus kokku</t>
  </si>
  <si>
    <t>Kõrgemaid riigiteenijaid</t>
  </si>
  <si>
    <t>60585099</t>
  </si>
  <si>
    <t>60585213</t>
  </si>
  <si>
    <t xml:space="preserve">Lisa - Struktuuri ja teenistuskohtade koosseisu kehtestamine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</si>
</sst>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4" x14ac:knownFonts="1">
    <font>
      <sz val="10"/>
      <color rgb="FF000000"/>
      <name val="Arial"/>
    </font>
    <font>
      <b/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8"/>
      <color theme="0" tint="-0.34998626667073579"/>
      <name val="Arial"/>
      <family val="2"/>
      <charset val="186"/>
    </font>
    <font>
      <sz val="8"/>
      <color theme="0" tint="-0.3499862666707357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9"/>
      <color theme="0"/>
      <name val="Arial"/>
      <family val="2"/>
      <charset val="186"/>
    </font>
    <font>
      <sz val="10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8"/>
      <name val="Arial"/>
      <family val="2"/>
      <charset val="186"/>
    </font>
    <font>
      <sz val="9"/>
      <color rgb="FF00B050"/>
      <name val="Arial"/>
      <family val="2"/>
      <charset val="186"/>
    </font>
    <font>
      <b/>
      <sz val="9"/>
      <color rgb="FF00B05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4.9989318521683403E-2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0" borderId="0" xfId="0" applyFont="1"/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49" fontId="6" fillId="4" borderId="1" xfId="0" applyNumberFormat="1" applyFont="1" applyFill="1" applyBorder="1" applyAlignment="1">
      <alignment horizontal="center" wrapText="1"/>
    </xf>
    <xf numFmtId="49" fontId="6" fillId="4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10" fillId="0" borderId="0" xfId="0" applyFont="1"/>
    <xf numFmtId="49" fontId="2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2" fontId="6" fillId="2" borderId="1" xfId="0" applyNumberFormat="1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49" fontId="13" fillId="4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49" fontId="13" fillId="2" borderId="1" xfId="0" applyNumberFormat="1" applyFont="1" applyFill="1" applyBorder="1" applyAlignment="1">
      <alignment horizontal="left" wrapText="1"/>
    </xf>
    <xf numFmtId="49" fontId="4" fillId="4" borderId="1" xfId="0" applyNumberFormat="1" applyFont="1" applyFill="1" applyBorder="1" applyAlignment="1">
      <alignment horizontal="center" wrapText="1"/>
    </xf>
    <xf numFmtId="49" fontId="13" fillId="5" borderId="1" xfId="0" applyNumberFormat="1" applyFont="1" applyFill="1" applyBorder="1" applyAlignment="1">
      <alignment horizontal="left" wrapText="1"/>
    </xf>
  </cellXfs>
  <cellStyles count="1">
    <cellStyle name="Normaallaa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5"/>
  <sheetViews>
    <sheetView tabSelected="1" zoomScaleNormal="100" workbookViewId="0">
      <pane ySplit="5" topLeftCell="A93" activePane="bottomLeft" state="frozen"/>
      <selection pane="bottomLeft" activeCell="F3" sqref="F3"/>
    </sheetView>
  </sheetViews>
  <sheetFormatPr defaultColWidth="8.85546875" defaultRowHeight="12" x14ac:dyDescent="0.2"/>
  <cols>
    <col min="1" max="1" width="3.85546875" style="3" customWidth="1"/>
    <col min="2" max="2" width="28.5703125" style="3" customWidth="1"/>
    <col min="3" max="3" width="4.7109375" style="3" customWidth="1"/>
    <col min="4" max="4" width="27.85546875" style="3" customWidth="1"/>
    <col min="5" max="5" width="10" style="1" customWidth="1"/>
    <col min="6" max="6" width="13.5703125" style="3" customWidth="1"/>
    <col min="7" max="7" width="7.42578125" style="3" customWidth="1"/>
    <col min="8" max="8" width="10" style="3" customWidth="1"/>
    <col min="9" max="9" width="27.140625" style="3" customWidth="1"/>
    <col min="10" max="10" width="8.140625" style="3" customWidth="1"/>
    <col min="11" max="11" width="5.85546875" style="3" customWidth="1"/>
    <col min="12" max="12" width="0.140625" style="3" customWidth="1"/>
    <col min="13" max="16384" width="8.85546875" style="3"/>
  </cols>
  <sheetData>
    <row r="1" spans="1:11" ht="15.75" x14ac:dyDescent="0.25">
      <c r="B1" s="37" t="s">
        <v>0</v>
      </c>
    </row>
    <row r="2" spans="1:11" ht="15.75" x14ac:dyDescent="0.25">
      <c r="B2" s="37" t="s">
        <v>1</v>
      </c>
    </row>
    <row r="3" spans="1:11" ht="15.75" x14ac:dyDescent="0.25">
      <c r="B3" s="37" t="s">
        <v>232</v>
      </c>
    </row>
    <row r="5" spans="1:11" s="2" customFormat="1" ht="78.2" customHeight="1" x14ac:dyDescent="0.2">
      <c r="A5" s="53" t="s">
        <v>2</v>
      </c>
      <c r="B5" s="4" t="s">
        <v>3</v>
      </c>
      <c r="C5" s="7" t="s">
        <v>4</v>
      </c>
      <c r="D5" s="5" t="s">
        <v>5</v>
      </c>
      <c r="E5" s="6" t="s">
        <v>6</v>
      </c>
      <c r="F5" s="4" t="s">
        <v>7</v>
      </c>
      <c r="G5" s="5" t="s">
        <v>8</v>
      </c>
      <c r="H5" s="5" t="s">
        <v>9</v>
      </c>
      <c r="I5" s="4" t="s">
        <v>10</v>
      </c>
      <c r="J5" s="4" t="s">
        <v>11</v>
      </c>
      <c r="K5" s="7" t="s">
        <v>12</v>
      </c>
    </row>
    <row r="6" spans="1:11" s="2" customFormat="1" ht="19.350000000000001" customHeight="1" x14ac:dyDescent="0.2">
      <c r="A6" s="8">
        <v>1</v>
      </c>
      <c r="B6" s="9" t="s">
        <v>13</v>
      </c>
      <c r="C6" s="9"/>
      <c r="D6" s="9" t="s">
        <v>14</v>
      </c>
      <c r="E6" s="10" t="s">
        <v>15</v>
      </c>
      <c r="F6" s="11" t="s">
        <v>16</v>
      </c>
      <c r="G6" s="12">
        <v>1</v>
      </c>
      <c r="H6" s="13"/>
      <c r="I6" s="11"/>
      <c r="J6" s="11"/>
      <c r="K6" s="11"/>
    </row>
    <row r="7" spans="1:11" s="2" customFormat="1" ht="18.2" customHeight="1" x14ac:dyDescent="0.2">
      <c r="A7" s="8">
        <v>2</v>
      </c>
      <c r="B7" s="14" t="s">
        <v>13</v>
      </c>
      <c r="C7" s="14"/>
      <c r="D7" s="14" t="s">
        <v>17</v>
      </c>
      <c r="E7" s="15" t="s">
        <v>18</v>
      </c>
      <c r="F7" s="16" t="s">
        <v>19</v>
      </c>
      <c r="G7" s="17">
        <v>1</v>
      </c>
      <c r="H7" s="18"/>
      <c r="I7" s="16" t="s">
        <v>20</v>
      </c>
      <c r="J7" s="16" t="s">
        <v>21</v>
      </c>
      <c r="K7" s="16"/>
    </row>
    <row r="8" spans="1:11" s="2" customFormat="1" ht="18.2" customHeight="1" x14ac:dyDescent="0.2">
      <c r="A8" s="8">
        <v>3</v>
      </c>
      <c r="B8" s="9" t="s">
        <v>13</v>
      </c>
      <c r="C8" s="9"/>
      <c r="D8" s="9" t="s">
        <v>17</v>
      </c>
      <c r="E8" s="10" t="s">
        <v>22</v>
      </c>
      <c r="F8" s="11" t="s">
        <v>19</v>
      </c>
      <c r="G8" s="12">
        <v>1</v>
      </c>
      <c r="H8" s="13"/>
      <c r="I8" s="11" t="s">
        <v>20</v>
      </c>
      <c r="J8" s="11" t="s">
        <v>23</v>
      </c>
      <c r="K8" s="11"/>
    </row>
    <row r="9" spans="1:11" s="2" customFormat="1" ht="18.2" customHeight="1" x14ac:dyDescent="0.2">
      <c r="A9" s="8">
        <v>4</v>
      </c>
      <c r="B9" s="9" t="s">
        <v>13</v>
      </c>
      <c r="C9" s="9"/>
      <c r="D9" s="9" t="s">
        <v>17</v>
      </c>
      <c r="E9" s="10" t="s">
        <v>230</v>
      </c>
      <c r="F9" s="11" t="s">
        <v>19</v>
      </c>
      <c r="G9" s="12">
        <v>0.5</v>
      </c>
      <c r="H9" s="13"/>
      <c r="I9" s="11" t="s">
        <v>20</v>
      </c>
      <c r="J9" s="11" t="s">
        <v>23</v>
      </c>
      <c r="K9" s="11"/>
    </row>
    <row r="10" spans="1:11" s="2" customFormat="1" ht="18.2" customHeight="1" x14ac:dyDescent="0.2">
      <c r="A10" s="8">
        <v>5</v>
      </c>
      <c r="B10" s="14" t="s">
        <v>13</v>
      </c>
      <c r="C10" s="14"/>
      <c r="D10" s="14" t="s">
        <v>24</v>
      </c>
      <c r="E10" s="15" t="s">
        <v>25</v>
      </c>
      <c r="F10" s="16" t="s">
        <v>26</v>
      </c>
      <c r="G10" s="17">
        <v>1</v>
      </c>
      <c r="H10" s="18"/>
      <c r="I10" s="16" t="s">
        <v>27</v>
      </c>
      <c r="J10" s="16" t="s">
        <v>28</v>
      </c>
      <c r="K10" s="16"/>
    </row>
    <row r="11" spans="1:11" s="2" customFormat="1" ht="18.2" customHeight="1" x14ac:dyDescent="0.2">
      <c r="A11" s="8">
        <v>6</v>
      </c>
      <c r="B11" s="9" t="s">
        <v>13</v>
      </c>
      <c r="C11" s="9"/>
      <c r="D11" s="9" t="s">
        <v>29</v>
      </c>
      <c r="E11" s="10" t="s">
        <v>30</v>
      </c>
      <c r="F11" s="11" t="s">
        <v>26</v>
      </c>
      <c r="G11" s="12">
        <v>1</v>
      </c>
      <c r="H11" s="13"/>
      <c r="I11" s="11" t="s">
        <v>27</v>
      </c>
      <c r="J11" s="11" t="s">
        <v>31</v>
      </c>
      <c r="K11" s="11"/>
    </row>
    <row r="12" spans="1:11" s="2" customFormat="1" ht="18.2" customHeight="1" x14ac:dyDescent="0.2">
      <c r="A12" s="8">
        <v>7</v>
      </c>
      <c r="B12" s="14" t="s">
        <v>32</v>
      </c>
      <c r="C12" s="14"/>
      <c r="D12" s="14" t="s">
        <v>33</v>
      </c>
      <c r="E12" s="15" t="s">
        <v>34</v>
      </c>
      <c r="F12" s="16" t="s">
        <v>26</v>
      </c>
      <c r="G12" s="17">
        <v>1</v>
      </c>
      <c r="H12" s="18"/>
      <c r="I12" s="16" t="s">
        <v>35</v>
      </c>
      <c r="J12" s="16" t="s">
        <v>36</v>
      </c>
      <c r="K12" s="16"/>
    </row>
    <row r="13" spans="1:11" s="2" customFormat="1" ht="18.2" customHeight="1" x14ac:dyDescent="0.2">
      <c r="A13" s="8">
        <v>8</v>
      </c>
      <c r="B13" s="14" t="s">
        <v>32</v>
      </c>
      <c r="C13" s="14"/>
      <c r="D13" s="14" t="s">
        <v>37</v>
      </c>
      <c r="E13" s="15" t="s">
        <v>38</v>
      </c>
      <c r="F13" s="16" t="s">
        <v>19</v>
      </c>
      <c r="G13" s="17">
        <v>1</v>
      </c>
      <c r="H13" s="18"/>
      <c r="I13" s="16" t="s">
        <v>39</v>
      </c>
      <c r="J13" s="16" t="s">
        <v>40</v>
      </c>
      <c r="K13" s="16"/>
    </row>
    <row r="14" spans="1:11" s="2" customFormat="1" ht="18.2" customHeight="1" x14ac:dyDescent="0.2">
      <c r="A14" s="8">
        <v>9</v>
      </c>
      <c r="B14" s="9" t="s">
        <v>32</v>
      </c>
      <c r="C14" s="9"/>
      <c r="D14" s="9" t="s">
        <v>41</v>
      </c>
      <c r="E14" s="10" t="s">
        <v>42</v>
      </c>
      <c r="F14" s="11" t="s">
        <v>19</v>
      </c>
      <c r="G14" s="12">
        <v>1</v>
      </c>
      <c r="H14" s="13"/>
      <c r="I14" s="11" t="s">
        <v>39</v>
      </c>
      <c r="J14" s="11" t="s">
        <v>31</v>
      </c>
      <c r="K14" s="11"/>
    </row>
    <row r="15" spans="1:11" s="2" customFormat="1" ht="18.2" customHeight="1" x14ac:dyDescent="0.2">
      <c r="A15" s="8">
        <v>10</v>
      </c>
      <c r="B15" s="14" t="s">
        <v>43</v>
      </c>
      <c r="C15" s="14"/>
      <c r="D15" s="14" t="s">
        <v>44</v>
      </c>
      <c r="E15" s="15" t="s">
        <v>45</v>
      </c>
      <c r="F15" s="16" t="s">
        <v>26</v>
      </c>
      <c r="G15" s="17">
        <v>1</v>
      </c>
      <c r="H15" s="18"/>
      <c r="I15" s="16" t="s">
        <v>20</v>
      </c>
      <c r="J15" s="16" t="s">
        <v>28</v>
      </c>
      <c r="K15" s="16"/>
    </row>
    <row r="16" spans="1:11" s="2" customFormat="1" ht="18.2" customHeight="1" x14ac:dyDescent="0.2">
      <c r="A16" s="8">
        <v>11</v>
      </c>
      <c r="B16" s="9" t="s">
        <v>46</v>
      </c>
      <c r="C16" s="9"/>
      <c r="D16" s="9" t="s">
        <v>47</v>
      </c>
      <c r="E16" s="10" t="s">
        <v>48</v>
      </c>
      <c r="F16" s="11" t="s">
        <v>26</v>
      </c>
      <c r="G16" s="12">
        <v>1</v>
      </c>
      <c r="H16" s="13"/>
      <c r="I16" s="11" t="s">
        <v>20</v>
      </c>
      <c r="J16" s="11" t="s">
        <v>31</v>
      </c>
      <c r="K16" s="11"/>
    </row>
    <row r="17" spans="1:11" s="2" customFormat="1" ht="18.2" customHeight="1" x14ac:dyDescent="0.2">
      <c r="A17" s="8">
        <v>12</v>
      </c>
      <c r="B17" s="14" t="s">
        <v>46</v>
      </c>
      <c r="C17" s="14"/>
      <c r="D17" s="14" t="s">
        <v>49</v>
      </c>
      <c r="E17" s="15" t="s">
        <v>50</v>
      </c>
      <c r="F17" s="16" t="s">
        <v>26</v>
      </c>
      <c r="G17" s="17">
        <v>1</v>
      </c>
      <c r="H17" s="18"/>
      <c r="I17" s="16" t="s">
        <v>20</v>
      </c>
      <c r="J17" s="16" t="s">
        <v>23</v>
      </c>
      <c r="K17" s="16" t="s">
        <v>51</v>
      </c>
    </row>
    <row r="18" spans="1:11" s="2" customFormat="1" ht="18.2" customHeight="1" x14ac:dyDescent="0.2">
      <c r="A18" s="8">
        <v>13</v>
      </c>
      <c r="B18" s="9" t="s">
        <v>46</v>
      </c>
      <c r="C18" s="9"/>
      <c r="D18" s="9" t="s">
        <v>52</v>
      </c>
      <c r="E18" s="10" t="s">
        <v>53</v>
      </c>
      <c r="F18" s="11" t="s">
        <v>26</v>
      </c>
      <c r="G18" s="12">
        <v>1</v>
      </c>
      <c r="H18" s="13"/>
      <c r="I18" s="11" t="s">
        <v>20</v>
      </c>
      <c r="J18" s="11" t="s">
        <v>23</v>
      </c>
      <c r="K18" s="11" t="s">
        <v>51</v>
      </c>
    </row>
    <row r="19" spans="1:11" s="2" customFormat="1" ht="18.2" customHeight="1" x14ac:dyDescent="0.2">
      <c r="A19" s="8">
        <v>14</v>
      </c>
      <c r="B19" s="14" t="s">
        <v>46</v>
      </c>
      <c r="C19" s="14"/>
      <c r="D19" s="14" t="s">
        <v>54</v>
      </c>
      <c r="E19" s="15" t="s">
        <v>55</v>
      </c>
      <c r="F19" s="16" t="s">
        <v>26</v>
      </c>
      <c r="G19" s="17">
        <v>1</v>
      </c>
      <c r="H19" s="18"/>
      <c r="I19" s="16" t="s">
        <v>20</v>
      </c>
      <c r="J19" s="16" t="s">
        <v>23</v>
      </c>
      <c r="K19" s="16" t="s">
        <v>51</v>
      </c>
    </row>
    <row r="20" spans="1:11" s="2" customFormat="1" ht="18.2" customHeight="1" x14ac:dyDescent="0.2">
      <c r="A20" s="8">
        <v>15</v>
      </c>
      <c r="B20" s="9" t="s">
        <v>46</v>
      </c>
      <c r="C20" s="9"/>
      <c r="D20" s="9" t="s">
        <v>56</v>
      </c>
      <c r="E20" s="10" t="s">
        <v>57</v>
      </c>
      <c r="F20" s="11" t="s">
        <v>26</v>
      </c>
      <c r="G20" s="12">
        <v>1</v>
      </c>
      <c r="H20" s="13"/>
      <c r="I20" s="11" t="s">
        <v>20</v>
      </c>
      <c r="J20" s="11" t="s">
        <v>23</v>
      </c>
      <c r="K20" s="11" t="s">
        <v>51</v>
      </c>
    </row>
    <row r="21" spans="1:11" s="2" customFormat="1" ht="18.2" customHeight="1" x14ac:dyDescent="0.2">
      <c r="A21" s="8">
        <v>16</v>
      </c>
      <c r="B21" s="14" t="s">
        <v>46</v>
      </c>
      <c r="C21" s="14"/>
      <c r="D21" s="14" t="s">
        <v>58</v>
      </c>
      <c r="E21" s="15" t="s">
        <v>59</v>
      </c>
      <c r="F21" s="16" t="s">
        <v>26</v>
      </c>
      <c r="G21" s="17">
        <v>1</v>
      </c>
      <c r="H21" s="18"/>
      <c r="I21" s="16" t="s">
        <v>20</v>
      </c>
      <c r="J21" s="16" t="s">
        <v>23</v>
      </c>
      <c r="K21" s="16" t="s">
        <v>51</v>
      </c>
    </row>
    <row r="22" spans="1:11" s="2" customFormat="1" ht="18.2" customHeight="1" x14ac:dyDescent="0.2">
      <c r="A22" s="8">
        <v>17</v>
      </c>
      <c r="B22" s="9" t="s">
        <v>46</v>
      </c>
      <c r="C22" s="9"/>
      <c r="D22" s="9" t="s">
        <v>60</v>
      </c>
      <c r="E22" s="10" t="s">
        <v>61</v>
      </c>
      <c r="F22" s="11" t="s">
        <v>26</v>
      </c>
      <c r="G22" s="12">
        <v>1</v>
      </c>
      <c r="H22" s="13"/>
      <c r="I22" s="11" t="s">
        <v>20</v>
      </c>
      <c r="J22" s="11" t="s">
        <v>23</v>
      </c>
      <c r="K22" s="11" t="s">
        <v>51</v>
      </c>
    </row>
    <row r="23" spans="1:11" s="2" customFormat="1" ht="18.2" customHeight="1" x14ac:dyDescent="0.2">
      <c r="A23" s="8">
        <v>18</v>
      </c>
      <c r="B23" s="14" t="s">
        <v>46</v>
      </c>
      <c r="C23" s="14"/>
      <c r="D23" s="14" t="s">
        <v>62</v>
      </c>
      <c r="E23" s="15" t="s">
        <v>63</v>
      </c>
      <c r="F23" s="16" t="s">
        <v>26</v>
      </c>
      <c r="G23" s="17">
        <v>1</v>
      </c>
      <c r="H23" s="18"/>
      <c r="I23" s="16" t="s">
        <v>20</v>
      </c>
      <c r="J23" s="16" t="s">
        <v>23</v>
      </c>
      <c r="K23" s="16" t="s">
        <v>51</v>
      </c>
    </row>
    <row r="24" spans="1:11" s="2" customFormat="1" ht="18" customHeight="1" x14ac:dyDescent="0.2">
      <c r="A24" s="8">
        <v>19</v>
      </c>
      <c r="B24" s="9" t="s">
        <v>46</v>
      </c>
      <c r="C24" s="9"/>
      <c r="D24" s="9" t="s">
        <v>64</v>
      </c>
      <c r="E24" s="10" t="s">
        <v>65</v>
      </c>
      <c r="F24" s="11" t="s">
        <v>26</v>
      </c>
      <c r="G24" s="12">
        <v>1</v>
      </c>
      <c r="H24" s="13"/>
      <c r="I24" s="11" t="s">
        <v>20</v>
      </c>
      <c r="J24" s="11" t="s">
        <v>23</v>
      </c>
      <c r="K24" s="11" t="s">
        <v>51</v>
      </c>
    </row>
    <row r="25" spans="1:11" s="2" customFormat="1" ht="18.2" customHeight="1" x14ac:dyDescent="0.2">
      <c r="A25" s="8">
        <v>20</v>
      </c>
      <c r="B25" s="35" t="s">
        <v>66</v>
      </c>
      <c r="C25" s="35"/>
      <c r="D25" s="35" t="s">
        <v>67</v>
      </c>
      <c r="E25" s="48" t="s">
        <v>68</v>
      </c>
      <c r="F25" s="49" t="s">
        <v>26</v>
      </c>
      <c r="G25" s="50">
        <v>1</v>
      </c>
      <c r="H25" s="51"/>
      <c r="I25" s="49" t="s">
        <v>20</v>
      </c>
      <c r="J25" s="49" t="s">
        <v>28</v>
      </c>
      <c r="K25" s="49"/>
    </row>
    <row r="26" spans="1:11" s="2" customFormat="1" ht="18.2" customHeight="1" x14ac:dyDescent="0.2">
      <c r="A26" s="8">
        <v>21</v>
      </c>
      <c r="B26" s="9" t="s">
        <v>69</v>
      </c>
      <c r="C26" s="9"/>
      <c r="D26" s="9" t="s">
        <v>47</v>
      </c>
      <c r="E26" s="10" t="s">
        <v>70</v>
      </c>
      <c r="F26" s="11" t="s">
        <v>26</v>
      </c>
      <c r="G26" s="12">
        <v>1</v>
      </c>
      <c r="H26" s="13"/>
      <c r="I26" s="11" t="s">
        <v>20</v>
      </c>
      <c r="J26" s="11" t="s">
        <v>31</v>
      </c>
      <c r="K26" s="11"/>
    </row>
    <row r="27" spans="1:11" s="2" customFormat="1" ht="18.2" customHeight="1" x14ac:dyDescent="0.2">
      <c r="A27" s="8">
        <v>22</v>
      </c>
      <c r="B27" s="14" t="s">
        <v>69</v>
      </c>
      <c r="C27" s="14"/>
      <c r="D27" s="14" t="s">
        <v>71</v>
      </c>
      <c r="E27" s="15" t="s">
        <v>72</v>
      </c>
      <c r="F27" s="16" t="s">
        <v>26</v>
      </c>
      <c r="G27" s="17">
        <v>1</v>
      </c>
      <c r="H27" s="18"/>
      <c r="I27" s="16" t="s">
        <v>20</v>
      </c>
      <c r="J27" s="16" t="s">
        <v>23</v>
      </c>
      <c r="K27" s="16" t="s">
        <v>51</v>
      </c>
    </row>
    <row r="28" spans="1:11" s="2" customFormat="1" ht="18.2" customHeight="1" x14ac:dyDescent="0.2">
      <c r="A28" s="8">
        <v>23</v>
      </c>
      <c r="B28" s="9" t="s">
        <v>69</v>
      </c>
      <c r="C28" s="9"/>
      <c r="D28" s="9" t="s">
        <v>73</v>
      </c>
      <c r="E28" s="10" t="s">
        <v>74</v>
      </c>
      <c r="F28" s="11" t="s">
        <v>26</v>
      </c>
      <c r="G28" s="12">
        <v>1</v>
      </c>
      <c r="H28" s="13"/>
      <c r="I28" s="11" t="s">
        <v>20</v>
      </c>
      <c r="J28" s="11" t="s">
        <v>23</v>
      </c>
      <c r="K28" s="11" t="s">
        <v>51</v>
      </c>
    </row>
    <row r="29" spans="1:11" s="2" customFormat="1" ht="18.2" customHeight="1" x14ac:dyDescent="0.2">
      <c r="A29" s="8">
        <v>24</v>
      </c>
      <c r="B29" s="9" t="s">
        <v>69</v>
      </c>
      <c r="C29" s="9"/>
      <c r="D29" s="9" t="s">
        <v>75</v>
      </c>
      <c r="E29" s="10" t="s">
        <v>76</v>
      </c>
      <c r="F29" s="11" t="s">
        <v>26</v>
      </c>
      <c r="G29" s="12">
        <v>1</v>
      </c>
      <c r="H29" s="13"/>
      <c r="I29" s="11" t="s">
        <v>20</v>
      </c>
      <c r="J29" s="11" t="s">
        <v>23</v>
      </c>
      <c r="K29" s="11" t="s">
        <v>51</v>
      </c>
    </row>
    <row r="30" spans="1:11" s="2" customFormat="1" ht="18.2" customHeight="1" x14ac:dyDescent="0.2">
      <c r="A30" s="8">
        <v>25</v>
      </c>
      <c r="B30" s="14" t="s">
        <v>69</v>
      </c>
      <c r="C30" s="14"/>
      <c r="D30" s="14" t="s">
        <v>77</v>
      </c>
      <c r="E30" s="15" t="s">
        <v>78</v>
      </c>
      <c r="F30" s="16" t="s">
        <v>26</v>
      </c>
      <c r="G30" s="17">
        <v>1</v>
      </c>
      <c r="H30" s="18"/>
      <c r="I30" s="16" t="s">
        <v>20</v>
      </c>
      <c r="J30" s="16" t="s">
        <v>23</v>
      </c>
      <c r="K30" s="16" t="s">
        <v>51</v>
      </c>
    </row>
    <row r="31" spans="1:11" s="2" customFormat="1" ht="18.2" customHeight="1" x14ac:dyDescent="0.2">
      <c r="A31" s="8">
        <v>26</v>
      </c>
      <c r="B31" s="9" t="s">
        <v>69</v>
      </c>
      <c r="C31" s="9"/>
      <c r="D31" s="9" t="s">
        <v>79</v>
      </c>
      <c r="E31" s="10" t="s">
        <v>80</v>
      </c>
      <c r="F31" s="11" t="s">
        <v>26</v>
      </c>
      <c r="G31" s="12">
        <v>1</v>
      </c>
      <c r="H31" s="13"/>
      <c r="I31" s="11" t="s">
        <v>20</v>
      </c>
      <c r="J31" s="11" t="s">
        <v>23</v>
      </c>
      <c r="K31" s="11" t="s">
        <v>51</v>
      </c>
    </row>
    <row r="32" spans="1:11" s="2" customFormat="1" ht="18.2" customHeight="1" x14ac:dyDescent="0.2">
      <c r="A32" s="8">
        <v>27</v>
      </c>
      <c r="B32" s="14" t="s">
        <v>69</v>
      </c>
      <c r="C32" s="14"/>
      <c r="D32" s="14" t="s">
        <v>81</v>
      </c>
      <c r="E32" s="15" t="s">
        <v>82</v>
      </c>
      <c r="F32" s="16" t="s">
        <v>19</v>
      </c>
      <c r="G32" s="17">
        <v>1</v>
      </c>
      <c r="H32" s="18">
        <v>46326</v>
      </c>
      <c r="I32" s="16" t="s">
        <v>83</v>
      </c>
      <c r="J32" s="16" t="s">
        <v>31</v>
      </c>
      <c r="K32" s="16"/>
    </row>
    <row r="33" spans="1:11" s="2" customFormat="1" ht="24" x14ac:dyDescent="0.2">
      <c r="A33" s="8">
        <v>28</v>
      </c>
      <c r="B33" s="9" t="s">
        <v>84</v>
      </c>
      <c r="C33" s="9"/>
      <c r="D33" s="19" t="s">
        <v>85</v>
      </c>
      <c r="E33" s="10" t="s">
        <v>86</v>
      </c>
      <c r="F33" s="11" t="s">
        <v>26</v>
      </c>
      <c r="G33" s="12">
        <v>1</v>
      </c>
      <c r="H33" s="13"/>
      <c r="I33" s="11" t="s">
        <v>20</v>
      </c>
      <c r="J33" s="11" t="s">
        <v>28</v>
      </c>
      <c r="K33" s="11"/>
    </row>
    <row r="34" spans="1:11" s="2" customFormat="1" ht="18.2" customHeight="1" x14ac:dyDescent="0.2">
      <c r="A34" s="8">
        <v>29</v>
      </c>
      <c r="B34" s="14" t="s">
        <v>87</v>
      </c>
      <c r="C34" s="14"/>
      <c r="D34" s="14" t="s">
        <v>47</v>
      </c>
      <c r="E34" s="15" t="s">
        <v>88</v>
      </c>
      <c r="F34" s="16" t="s">
        <v>26</v>
      </c>
      <c r="G34" s="17">
        <v>1</v>
      </c>
      <c r="H34" s="18"/>
      <c r="I34" s="16" t="s">
        <v>20</v>
      </c>
      <c r="J34" s="16" t="s">
        <v>31</v>
      </c>
      <c r="K34" s="16"/>
    </row>
    <row r="35" spans="1:11" s="2" customFormat="1" ht="18.2" customHeight="1" x14ac:dyDescent="0.2">
      <c r="A35" s="8">
        <v>30</v>
      </c>
      <c r="B35" s="9" t="s">
        <v>87</v>
      </c>
      <c r="C35" s="9"/>
      <c r="D35" s="9" t="s">
        <v>89</v>
      </c>
      <c r="E35" s="10" t="s">
        <v>90</v>
      </c>
      <c r="F35" s="11" t="s">
        <v>26</v>
      </c>
      <c r="G35" s="12">
        <v>1</v>
      </c>
      <c r="H35" s="13"/>
      <c r="I35" s="11" t="s">
        <v>20</v>
      </c>
      <c r="J35" s="11" t="s">
        <v>23</v>
      </c>
      <c r="K35" s="11"/>
    </row>
    <row r="36" spans="1:11" s="2" customFormat="1" ht="18.2" customHeight="1" x14ac:dyDescent="0.2">
      <c r="A36" s="8">
        <v>31</v>
      </c>
      <c r="B36" s="14" t="s">
        <v>87</v>
      </c>
      <c r="C36" s="14"/>
      <c r="D36" s="14" t="s">
        <v>89</v>
      </c>
      <c r="E36" s="15" t="s">
        <v>91</v>
      </c>
      <c r="F36" s="16" t="s">
        <v>26</v>
      </c>
      <c r="G36" s="17">
        <v>1</v>
      </c>
      <c r="H36" s="18"/>
      <c r="I36" s="16" t="s">
        <v>20</v>
      </c>
      <c r="J36" s="16" t="s">
        <v>23</v>
      </c>
      <c r="K36" s="16"/>
    </row>
    <row r="37" spans="1:11" s="2" customFormat="1" ht="18.2" customHeight="1" x14ac:dyDescent="0.2">
      <c r="A37" s="8">
        <v>32</v>
      </c>
      <c r="B37" s="9" t="s">
        <v>87</v>
      </c>
      <c r="C37" s="9"/>
      <c r="D37" s="9" t="s">
        <v>89</v>
      </c>
      <c r="E37" s="10" t="s">
        <v>92</v>
      </c>
      <c r="F37" s="11" t="s">
        <v>26</v>
      </c>
      <c r="G37" s="12">
        <v>1</v>
      </c>
      <c r="H37" s="13"/>
      <c r="I37" s="11" t="s">
        <v>20</v>
      </c>
      <c r="J37" s="11" t="s">
        <v>23</v>
      </c>
      <c r="K37" s="11"/>
    </row>
    <row r="38" spans="1:11" s="2" customFormat="1" ht="18.2" customHeight="1" x14ac:dyDescent="0.2">
      <c r="A38" s="8">
        <v>33</v>
      </c>
      <c r="B38" s="14" t="s">
        <v>87</v>
      </c>
      <c r="C38" s="14"/>
      <c r="D38" s="14" t="s">
        <v>89</v>
      </c>
      <c r="E38" s="15" t="s">
        <v>93</v>
      </c>
      <c r="F38" s="16" t="s">
        <v>26</v>
      </c>
      <c r="G38" s="17">
        <v>1</v>
      </c>
      <c r="H38" s="18">
        <v>47118</v>
      </c>
      <c r="I38" s="16" t="s">
        <v>20</v>
      </c>
      <c r="J38" s="16" t="s">
        <v>23</v>
      </c>
      <c r="K38" s="16"/>
    </row>
    <row r="39" spans="1:11" s="2" customFormat="1" ht="18" customHeight="1" x14ac:dyDescent="0.2">
      <c r="A39" s="8">
        <v>34</v>
      </c>
      <c r="B39" s="38" t="s">
        <v>87</v>
      </c>
      <c r="C39" s="38"/>
      <c r="D39" s="38" t="s">
        <v>89</v>
      </c>
      <c r="E39" s="59" t="s">
        <v>94</v>
      </c>
      <c r="F39" s="39" t="s">
        <v>19</v>
      </c>
      <c r="G39" s="40">
        <v>1</v>
      </c>
      <c r="H39" s="41">
        <v>47483</v>
      </c>
      <c r="I39" s="39" t="s">
        <v>95</v>
      </c>
      <c r="J39" s="39" t="s">
        <v>31</v>
      </c>
      <c r="K39" s="11"/>
    </row>
    <row r="40" spans="1:11" s="2" customFormat="1" ht="18.2" customHeight="1" x14ac:dyDescent="0.2">
      <c r="A40" s="8">
        <v>35</v>
      </c>
      <c r="B40" s="14" t="s">
        <v>87</v>
      </c>
      <c r="C40" s="14"/>
      <c r="D40" s="14" t="s">
        <v>89</v>
      </c>
      <c r="E40" s="15" t="s">
        <v>96</v>
      </c>
      <c r="F40" s="16" t="s">
        <v>19</v>
      </c>
      <c r="G40" s="17">
        <v>1</v>
      </c>
      <c r="H40" s="18">
        <v>46568</v>
      </c>
      <c r="I40" s="16" t="s">
        <v>95</v>
      </c>
      <c r="J40" s="16" t="s">
        <v>31</v>
      </c>
      <c r="K40" s="16"/>
    </row>
    <row r="41" spans="1:11" s="2" customFormat="1" ht="18.2" customHeight="1" x14ac:dyDescent="0.2">
      <c r="A41" s="8">
        <v>36</v>
      </c>
      <c r="B41" s="9" t="s">
        <v>87</v>
      </c>
      <c r="C41" s="9"/>
      <c r="D41" s="9" t="s">
        <v>97</v>
      </c>
      <c r="E41" s="10" t="s">
        <v>98</v>
      </c>
      <c r="F41" s="11" t="s">
        <v>19</v>
      </c>
      <c r="G41" s="12">
        <v>1</v>
      </c>
      <c r="H41" s="13">
        <v>46568</v>
      </c>
      <c r="I41" s="11" t="s">
        <v>95</v>
      </c>
      <c r="J41" s="11" t="s">
        <v>23</v>
      </c>
      <c r="K41" s="11"/>
    </row>
    <row r="42" spans="1:11" s="2" customFormat="1" ht="18.2" customHeight="1" x14ac:dyDescent="0.2">
      <c r="A42" s="8">
        <v>37</v>
      </c>
      <c r="B42" s="14" t="s">
        <v>99</v>
      </c>
      <c r="C42" s="14"/>
      <c r="D42" s="14" t="s">
        <v>100</v>
      </c>
      <c r="E42" s="15" t="s">
        <v>101</v>
      </c>
      <c r="F42" s="16" t="s">
        <v>26</v>
      </c>
      <c r="G42" s="17">
        <v>1</v>
      </c>
      <c r="H42" s="18"/>
      <c r="I42" s="16" t="s">
        <v>20</v>
      </c>
      <c r="J42" s="16" t="s">
        <v>28</v>
      </c>
      <c r="K42" s="16"/>
    </row>
    <row r="43" spans="1:11" s="2" customFormat="1" ht="18.2" customHeight="1" x14ac:dyDescent="0.2">
      <c r="A43" s="8">
        <v>38</v>
      </c>
      <c r="B43" s="9" t="s">
        <v>102</v>
      </c>
      <c r="C43" s="9"/>
      <c r="D43" s="9" t="s">
        <v>47</v>
      </c>
      <c r="E43" s="10" t="s">
        <v>103</v>
      </c>
      <c r="F43" s="11" t="s">
        <v>26</v>
      </c>
      <c r="G43" s="12">
        <v>1</v>
      </c>
      <c r="H43" s="13"/>
      <c r="I43" s="11" t="s">
        <v>20</v>
      </c>
      <c r="J43" s="11" t="s">
        <v>31</v>
      </c>
      <c r="K43" s="11"/>
    </row>
    <row r="44" spans="1:11" s="2" customFormat="1" ht="18.2" customHeight="1" x14ac:dyDescent="0.2">
      <c r="A44" s="8">
        <v>39</v>
      </c>
      <c r="B44" s="14" t="s">
        <v>102</v>
      </c>
      <c r="C44" s="14"/>
      <c r="D44" s="14" t="s">
        <v>89</v>
      </c>
      <c r="E44" s="15" t="s">
        <v>104</v>
      </c>
      <c r="F44" s="16" t="s">
        <v>26</v>
      </c>
      <c r="G44" s="17">
        <v>1</v>
      </c>
      <c r="H44" s="18"/>
      <c r="I44" s="16" t="s">
        <v>20</v>
      </c>
      <c r="J44" s="16" t="s">
        <v>23</v>
      </c>
      <c r="K44" s="16"/>
    </row>
    <row r="45" spans="1:11" s="2" customFormat="1" ht="18.2" customHeight="1" x14ac:dyDescent="0.2">
      <c r="A45" s="8">
        <v>40</v>
      </c>
      <c r="B45" s="9" t="s">
        <v>102</v>
      </c>
      <c r="C45" s="9"/>
      <c r="D45" s="9" t="s">
        <v>89</v>
      </c>
      <c r="E45" s="10" t="s">
        <v>105</v>
      </c>
      <c r="F45" s="11" t="s">
        <v>26</v>
      </c>
      <c r="G45" s="12">
        <v>1</v>
      </c>
      <c r="H45" s="13"/>
      <c r="I45" s="11" t="s">
        <v>20</v>
      </c>
      <c r="J45" s="11" t="s">
        <v>23</v>
      </c>
      <c r="K45" s="11"/>
    </row>
    <row r="46" spans="1:11" s="2" customFormat="1" ht="18.2" customHeight="1" x14ac:dyDescent="0.2">
      <c r="A46" s="8">
        <v>41</v>
      </c>
      <c r="B46" s="14" t="s">
        <v>102</v>
      </c>
      <c r="C46" s="14"/>
      <c r="D46" s="14" t="s">
        <v>89</v>
      </c>
      <c r="E46" s="15" t="s">
        <v>106</v>
      </c>
      <c r="F46" s="16" t="s">
        <v>26</v>
      </c>
      <c r="G46" s="17">
        <v>1</v>
      </c>
      <c r="H46" s="18"/>
      <c r="I46" s="16" t="s">
        <v>20</v>
      </c>
      <c r="J46" s="16" t="s">
        <v>23</v>
      </c>
      <c r="K46" s="16"/>
    </row>
    <row r="47" spans="1:11" s="2" customFormat="1" ht="18.2" customHeight="1" x14ac:dyDescent="0.2">
      <c r="A47" s="8">
        <v>42</v>
      </c>
      <c r="B47" s="9" t="s">
        <v>107</v>
      </c>
      <c r="C47" s="9"/>
      <c r="D47" s="9" t="s">
        <v>47</v>
      </c>
      <c r="E47" s="10" t="s">
        <v>108</v>
      </c>
      <c r="F47" s="11" t="s">
        <v>26</v>
      </c>
      <c r="G47" s="12">
        <v>1</v>
      </c>
      <c r="H47" s="13"/>
      <c r="I47" s="11" t="s">
        <v>35</v>
      </c>
      <c r="J47" s="11" t="s">
        <v>109</v>
      </c>
      <c r="K47" s="11"/>
    </row>
    <row r="48" spans="1:11" s="2" customFormat="1" ht="24" x14ac:dyDescent="0.2">
      <c r="A48" s="8">
        <v>43</v>
      </c>
      <c r="B48" s="14" t="s">
        <v>107</v>
      </c>
      <c r="C48" s="14"/>
      <c r="D48" s="47" t="s">
        <v>110</v>
      </c>
      <c r="E48" s="15" t="s">
        <v>111</v>
      </c>
      <c r="F48" s="16" t="s">
        <v>19</v>
      </c>
      <c r="G48" s="17">
        <v>1</v>
      </c>
      <c r="H48" s="18"/>
      <c r="I48" s="16" t="s">
        <v>112</v>
      </c>
      <c r="J48" s="16" t="s">
        <v>109</v>
      </c>
      <c r="K48" s="16"/>
    </row>
    <row r="49" spans="1:11" s="2" customFormat="1" ht="18.2" customHeight="1" x14ac:dyDescent="0.2">
      <c r="A49" s="8">
        <v>44</v>
      </c>
      <c r="B49" s="9" t="s">
        <v>107</v>
      </c>
      <c r="C49" s="9"/>
      <c r="D49" s="38" t="s">
        <v>113</v>
      </c>
      <c r="E49" s="10" t="s">
        <v>114</v>
      </c>
      <c r="F49" s="39" t="s">
        <v>19</v>
      </c>
      <c r="G49" s="40">
        <v>1</v>
      </c>
      <c r="H49" s="41"/>
      <c r="I49" s="39" t="s">
        <v>112</v>
      </c>
      <c r="J49" s="39" t="s">
        <v>31</v>
      </c>
      <c r="K49" s="11"/>
    </row>
    <row r="50" spans="1:11" s="2" customFormat="1" ht="24" x14ac:dyDescent="0.2">
      <c r="A50" s="8">
        <v>45</v>
      </c>
      <c r="B50" s="14" t="s">
        <v>107</v>
      </c>
      <c r="C50" s="14"/>
      <c r="D50" s="14" t="s">
        <v>115</v>
      </c>
      <c r="E50" s="15" t="s">
        <v>116</v>
      </c>
      <c r="F50" s="16" t="s">
        <v>26</v>
      </c>
      <c r="G50" s="17">
        <v>1</v>
      </c>
      <c r="H50" s="18"/>
      <c r="I50" s="20" t="s">
        <v>117</v>
      </c>
      <c r="J50" s="16" t="s">
        <v>21</v>
      </c>
      <c r="K50" s="16"/>
    </row>
    <row r="51" spans="1:11" s="2" customFormat="1" ht="23.1" customHeight="1" x14ac:dyDescent="0.2">
      <c r="A51" s="8">
        <v>46</v>
      </c>
      <c r="B51" s="14" t="s">
        <v>107</v>
      </c>
      <c r="C51" s="14"/>
      <c r="D51" s="21" t="s">
        <v>118</v>
      </c>
      <c r="E51" s="15" t="s">
        <v>119</v>
      </c>
      <c r="F51" s="16" t="s">
        <v>26</v>
      </c>
      <c r="G51" s="17">
        <v>1</v>
      </c>
      <c r="H51" s="18"/>
      <c r="I51" s="16" t="s">
        <v>20</v>
      </c>
      <c r="J51" s="16" t="s">
        <v>23</v>
      </c>
      <c r="K51" s="16" t="s">
        <v>51</v>
      </c>
    </row>
    <row r="52" spans="1:11" s="2" customFormat="1" ht="18" customHeight="1" x14ac:dyDescent="0.2">
      <c r="A52" s="8">
        <v>47</v>
      </c>
      <c r="B52" s="9" t="s">
        <v>107</v>
      </c>
      <c r="C52" s="9"/>
      <c r="D52" s="9" t="s">
        <v>120</v>
      </c>
      <c r="E52" s="10" t="s">
        <v>121</v>
      </c>
      <c r="F52" s="11" t="s">
        <v>19</v>
      </c>
      <c r="G52" s="12">
        <v>1</v>
      </c>
      <c r="H52" s="13"/>
      <c r="I52" s="54" t="s">
        <v>122</v>
      </c>
      <c r="J52" s="11" t="s">
        <v>109</v>
      </c>
      <c r="K52" s="11"/>
    </row>
    <row r="53" spans="1:11" s="2" customFormat="1" ht="18" customHeight="1" x14ac:dyDescent="0.2">
      <c r="A53" s="30">
        <v>48</v>
      </c>
      <c r="B53" s="42" t="s">
        <v>107</v>
      </c>
      <c r="C53" s="42"/>
      <c r="D53" s="42" t="s">
        <v>123</v>
      </c>
      <c r="E53" s="15" t="s">
        <v>124</v>
      </c>
      <c r="F53" s="44" t="s">
        <v>19</v>
      </c>
      <c r="G53" s="46">
        <v>1</v>
      </c>
      <c r="H53" s="43"/>
      <c r="I53" s="56" t="s">
        <v>125</v>
      </c>
      <c r="J53" s="44" t="s">
        <v>109</v>
      </c>
      <c r="K53" s="55"/>
    </row>
    <row r="54" spans="1:11" s="2" customFormat="1" ht="18" customHeight="1" x14ac:dyDescent="0.2">
      <c r="A54" s="8">
        <v>49</v>
      </c>
      <c r="B54" s="9" t="s">
        <v>107</v>
      </c>
      <c r="C54" s="9"/>
      <c r="D54" s="9" t="s">
        <v>126</v>
      </c>
      <c r="E54" s="10" t="s">
        <v>127</v>
      </c>
      <c r="F54" s="11" t="s">
        <v>19</v>
      </c>
      <c r="G54" s="12">
        <v>1</v>
      </c>
      <c r="H54" s="13"/>
      <c r="I54" s="11" t="s">
        <v>128</v>
      </c>
      <c r="J54" s="11" t="s">
        <v>31</v>
      </c>
      <c r="K54" s="11"/>
    </row>
    <row r="55" spans="1:11" s="2" customFormat="1" ht="18" customHeight="1" x14ac:dyDescent="0.2">
      <c r="A55" s="8">
        <v>50</v>
      </c>
      <c r="B55" s="14" t="s">
        <v>107</v>
      </c>
      <c r="C55" s="14"/>
      <c r="D55" s="42" t="s">
        <v>129</v>
      </c>
      <c r="E55" s="45" t="s">
        <v>130</v>
      </c>
      <c r="F55" s="16" t="s">
        <v>19</v>
      </c>
      <c r="G55" s="17">
        <v>1</v>
      </c>
      <c r="H55" s="18"/>
      <c r="I55" s="16" t="s">
        <v>131</v>
      </c>
      <c r="J55" s="16" t="s">
        <v>23</v>
      </c>
      <c r="K55" s="16" t="s">
        <v>51</v>
      </c>
    </row>
    <row r="56" spans="1:11" s="2" customFormat="1" ht="18" customHeight="1" x14ac:dyDescent="0.2">
      <c r="A56" s="8">
        <v>51</v>
      </c>
      <c r="B56" s="9" t="s">
        <v>107</v>
      </c>
      <c r="C56" s="9"/>
      <c r="D56" s="42" t="s">
        <v>129</v>
      </c>
      <c r="E56" s="59" t="s">
        <v>132</v>
      </c>
      <c r="F56" s="11" t="s">
        <v>19</v>
      </c>
      <c r="G56" s="12">
        <v>1</v>
      </c>
      <c r="H56" s="13"/>
      <c r="I56" s="11" t="s">
        <v>131</v>
      </c>
      <c r="J56" s="11" t="s">
        <v>23</v>
      </c>
      <c r="K56" s="11" t="s">
        <v>51</v>
      </c>
    </row>
    <row r="57" spans="1:11" s="2" customFormat="1" ht="18" customHeight="1" x14ac:dyDescent="0.2">
      <c r="A57" s="8">
        <v>52</v>
      </c>
      <c r="B57" s="14" t="s">
        <v>107</v>
      </c>
      <c r="C57" s="14"/>
      <c r="D57" s="14" t="s">
        <v>133</v>
      </c>
      <c r="E57" s="15" t="s">
        <v>134</v>
      </c>
      <c r="F57" s="16" t="s">
        <v>19</v>
      </c>
      <c r="G57" s="17">
        <v>1</v>
      </c>
      <c r="H57" s="18"/>
      <c r="I57" s="16" t="s">
        <v>135</v>
      </c>
      <c r="J57" s="16" t="s">
        <v>31</v>
      </c>
      <c r="K57" s="16"/>
    </row>
    <row r="58" spans="1:11" s="2" customFormat="1" ht="18" customHeight="1" x14ac:dyDescent="0.2">
      <c r="A58" s="8">
        <v>53</v>
      </c>
      <c r="B58" s="9" t="s">
        <v>107</v>
      </c>
      <c r="C58" s="9"/>
      <c r="D58" s="9" t="s">
        <v>136</v>
      </c>
      <c r="E58" s="10" t="s">
        <v>137</v>
      </c>
      <c r="F58" s="11" t="s">
        <v>19</v>
      </c>
      <c r="G58" s="12">
        <v>1</v>
      </c>
      <c r="H58" s="13"/>
      <c r="I58" s="54" t="s">
        <v>138</v>
      </c>
      <c r="J58" s="11" t="s">
        <v>31</v>
      </c>
      <c r="K58" s="11"/>
    </row>
    <row r="59" spans="1:11" s="2" customFormat="1" ht="18" customHeight="1" x14ac:dyDescent="0.2">
      <c r="A59" s="30">
        <v>54</v>
      </c>
      <c r="B59" s="38" t="s">
        <v>107</v>
      </c>
      <c r="C59" s="38"/>
      <c r="D59" s="42" t="s">
        <v>139</v>
      </c>
      <c r="E59" s="10" t="s">
        <v>231</v>
      </c>
      <c r="F59" s="39" t="s">
        <v>19</v>
      </c>
      <c r="G59" s="40">
        <v>1</v>
      </c>
      <c r="H59" s="41">
        <v>47422</v>
      </c>
      <c r="I59" s="39" t="s">
        <v>131</v>
      </c>
      <c r="J59" s="39" t="s">
        <v>23</v>
      </c>
      <c r="K59" s="39" t="s">
        <v>51</v>
      </c>
    </row>
    <row r="60" spans="1:11" s="2" customFormat="1" ht="18" customHeight="1" x14ac:dyDescent="0.2">
      <c r="A60" s="8">
        <v>55</v>
      </c>
      <c r="B60" s="14" t="s">
        <v>140</v>
      </c>
      <c r="C60" s="14"/>
      <c r="D60" s="14" t="s">
        <v>47</v>
      </c>
      <c r="E60" s="15" t="s">
        <v>141</v>
      </c>
      <c r="F60" s="16" t="s">
        <v>19</v>
      </c>
      <c r="G60" s="17">
        <v>1</v>
      </c>
      <c r="H60" s="18"/>
      <c r="I60" s="16" t="s">
        <v>35</v>
      </c>
      <c r="J60" s="16" t="s">
        <v>109</v>
      </c>
      <c r="K60" s="16"/>
    </row>
    <row r="61" spans="1:11" s="2" customFormat="1" ht="24" x14ac:dyDescent="0.2">
      <c r="A61" s="8">
        <v>56</v>
      </c>
      <c r="B61" s="9" t="s">
        <v>140</v>
      </c>
      <c r="C61" s="9"/>
      <c r="D61" s="9" t="s">
        <v>142</v>
      </c>
      <c r="E61" s="10" t="s">
        <v>143</v>
      </c>
      <c r="F61" s="11" t="s">
        <v>19</v>
      </c>
      <c r="G61" s="12">
        <v>1</v>
      </c>
      <c r="H61" s="13"/>
      <c r="I61" s="22" t="s">
        <v>144</v>
      </c>
      <c r="J61" s="11" t="s">
        <v>109</v>
      </c>
      <c r="K61" s="11" t="s">
        <v>51</v>
      </c>
    </row>
    <row r="62" spans="1:11" s="2" customFormat="1" ht="24" x14ac:dyDescent="0.2">
      <c r="A62" s="8">
        <v>57</v>
      </c>
      <c r="B62" s="14" t="s">
        <v>140</v>
      </c>
      <c r="C62" s="14"/>
      <c r="D62" s="14" t="s">
        <v>145</v>
      </c>
      <c r="E62" s="15" t="s">
        <v>146</v>
      </c>
      <c r="F62" s="16" t="s">
        <v>19</v>
      </c>
      <c r="G62" s="17">
        <v>1</v>
      </c>
      <c r="H62" s="18"/>
      <c r="I62" s="20" t="s">
        <v>144</v>
      </c>
      <c r="J62" s="16" t="s">
        <v>31</v>
      </c>
      <c r="K62" s="16" t="s">
        <v>51</v>
      </c>
    </row>
    <row r="63" spans="1:11" s="2" customFormat="1" ht="24" x14ac:dyDescent="0.2">
      <c r="A63" s="8">
        <v>58</v>
      </c>
      <c r="B63" s="9" t="s">
        <v>140</v>
      </c>
      <c r="C63" s="9"/>
      <c r="D63" s="9" t="s">
        <v>145</v>
      </c>
      <c r="E63" s="10" t="s">
        <v>147</v>
      </c>
      <c r="F63" s="11" t="s">
        <v>19</v>
      </c>
      <c r="G63" s="12">
        <v>1</v>
      </c>
      <c r="H63" s="13"/>
      <c r="I63" s="22" t="s">
        <v>144</v>
      </c>
      <c r="J63" s="11" t="s">
        <v>31</v>
      </c>
      <c r="K63" s="11" t="s">
        <v>51</v>
      </c>
    </row>
    <row r="64" spans="1:11" s="2" customFormat="1" ht="48" x14ac:dyDescent="0.2">
      <c r="A64" s="8">
        <v>59</v>
      </c>
      <c r="B64" s="14" t="s">
        <v>140</v>
      </c>
      <c r="C64" s="14"/>
      <c r="D64" s="14" t="s">
        <v>145</v>
      </c>
      <c r="E64" s="15" t="s">
        <v>148</v>
      </c>
      <c r="F64" s="16" t="s">
        <v>19</v>
      </c>
      <c r="G64" s="17">
        <v>1</v>
      </c>
      <c r="H64" s="18"/>
      <c r="I64" s="20" t="s">
        <v>149</v>
      </c>
      <c r="J64" s="16" t="s">
        <v>109</v>
      </c>
      <c r="K64" s="16"/>
    </row>
    <row r="65" spans="1:11" s="2" customFormat="1" ht="24" x14ac:dyDescent="0.2">
      <c r="A65" s="8">
        <v>60</v>
      </c>
      <c r="B65" s="9" t="s">
        <v>140</v>
      </c>
      <c r="C65" s="9"/>
      <c r="D65" s="9" t="s">
        <v>145</v>
      </c>
      <c r="E65" s="10" t="s">
        <v>150</v>
      </c>
      <c r="F65" s="11" t="s">
        <v>19</v>
      </c>
      <c r="G65" s="12">
        <v>1</v>
      </c>
      <c r="H65" s="13"/>
      <c r="I65" s="22" t="s">
        <v>144</v>
      </c>
      <c r="J65" s="11" t="s">
        <v>31</v>
      </c>
      <c r="K65" s="11" t="s">
        <v>51</v>
      </c>
    </row>
    <row r="66" spans="1:11" s="2" customFormat="1" ht="24" x14ac:dyDescent="0.2">
      <c r="A66" s="8">
        <v>61</v>
      </c>
      <c r="B66" s="14" t="s">
        <v>140</v>
      </c>
      <c r="C66" s="14"/>
      <c r="D66" s="14" t="s">
        <v>151</v>
      </c>
      <c r="E66" s="15" t="s">
        <v>152</v>
      </c>
      <c r="F66" s="16" t="s">
        <v>19</v>
      </c>
      <c r="G66" s="17">
        <v>1</v>
      </c>
      <c r="H66" s="18"/>
      <c r="I66" s="20" t="s">
        <v>144</v>
      </c>
      <c r="J66" s="16" t="s">
        <v>109</v>
      </c>
      <c r="K66" s="16" t="s">
        <v>51</v>
      </c>
    </row>
    <row r="67" spans="1:11" s="2" customFormat="1" ht="24" x14ac:dyDescent="0.2">
      <c r="A67" s="8">
        <v>62</v>
      </c>
      <c r="B67" s="9" t="s">
        <v>140</v>
      </c>
      <c r="C67" s="9"/>
      <c r="D67" s="9" t="s">
        <v>153</v>
      </c>
      <c r="E67" s="10" t="s">
        <v>154</v>
      </c>
      <c r="F67" s="11" t="s">
        <v>19</v>
      </c>
      <c r="G67" s="12">
        <v>1</v>
      </c>
      <c r="H67" s="13">
        <v>47483</v>
      </c>
      <c r="I67" s="22" t="s">
        <v>144</v>
      </c>
      <c r="J67" s="11" t="s">
        <v>31</v>
      </c>
      <c r="K67" s="11" t="s">
        <v>51</v>
      </c>
    </row>
    <row r="68" spans="1:11" s="2" customFormat="1" ht="23.1" customHeight="1" x14ac:dyDescent="0.2">
      <c r="A68" s="8">
        <v>63</v>
      </c>
      <c r="B68" s="14" t="s">
        <v>140</v>
      </c>
      <c r="C68" s="14"/>
      <c r="D68" s="14" t="s">
        <v>155</v>
      </c>
      <c r="E68" s="15" t="s">
        <v>156</v>
      </c>
      <c r="F68" s="16" t="s">
        <v>19</v>
      </c>
      <c r="G68" s="17">
        <v>1</v>
      </c>
      <c r="H68" s="18"/>
      <c r="I68" s="16" t="s">
        <v>157</v>
      </c>
      <c r="J68" s="16" t="s">
        <v>28</v>
      </c>
      <c r="K68" s="16"/>
    </row>
    <row r="69" spans="1:11" s="2" customFormat="1" ht="23.1" customHeight="1" x14ac:dyDescent="0.2">
      <c r="A69" s="8">
        <v>64</v>
      </c>
      <c r="B69" s="9" t="s">
        <v>140</v>
      </c>
      <c r="C69" s="9"/>
      <c r="D69" s="9" t="s">
        <v>155</v>
      </c>
      <c r="E69" s="10" t="s">
        <v>158</v>
      </c>
      <c r="F69" s="11" t="s">
        <v>19</v>
      </c>
      <c r="G69" s="12">
        <v>1</v>
      </c>
      <c r="H69" s="13"/>
      <c r="I69" s="11" t="s">
        <v>157</v>
      </c>
      <c r="J69" s="11" t="s">
        <v>28</v>
      </c>
      <c r="K69" s="11"/>
    </row>
    <row r="70" spans="1:11" s="2" customFormat="1" ht="48" x14ac:dyDescent="0.2">
      <c r="A70" s="8">
        <v>65</v>
      </c>
      <c r="B70" s="14" t="s">
        <v>140</v>
      </c>
      <c r="C70" s="14"/>
      <c r="D70" s="14" t="s">
        <v>159</v>
      </c>
      <c r="E70" s="15" t="s">
        <v>160</v>
      </c>
      <c r="F70" s="16" t="s">
        <v>19</v>
      </c>
      <c r="G70" s="17">
        <v>1</v>
      </c>
      <c r="H70" s="18"/>
      <c r="I70" s="20" t="s">
        <v>149</v>
      </c>
      <c r="J70" s="16" t="s">
        <v>109</v>
      </c>
      <c r="K70" s="16" t="s">
        <v>161</v>
      </c>
    </row>
    <row r="71" spans="1:11" s="2" customFormat="1" ht="48" x14ac:dyDescent="0.2">
      <c r="A71" s="8">
        <v>66</v>
      </c>
      <c r="B71" s="9" t="s">
        <v>140</v>
      </c>
      <c r="C71" s="9"/>
      <c r="D71" s="9" t="s">
        <v>159</v>
      </c>
      <c r="E71" s="10" t="s">
        <v>162</v>
      </c>
      <c r="F71" s="11" t="s">
        <v>19</v>
      </c>
      <c r="G71" s="12">
        <v>1</v>
      </c>
      <c r="H71" s="13"/>
      <c r="I71" s="22" t="s">
        <v>149</v>
      </c>
      <c r="J71" s="11" t="s">
        <v>109</v>
      </c>
      <c r="K71" s="11" t="s">
        <v>161</v>
      </c>
    </row>
    <row r="72" spans="1:11" s="2" customFormat="1" ht="24" x14ac:dyDescent="0.2">
      <c r="A72" s="8">
        <v>67</v>
      </c>
      <c r="B72" s="14" t="s">
        <v>140</v>
      </c>
      <c r="C72" s="14"/>
      <c r="D72" s="21" t="s">
        <v>163</v>
      </c>
      <c r="E72" s="15" t="s">
        <v>164</v>
      </c>
      <c r="F72" s="16" t="s">
        <v>19</v>
      </c>
      <c r="G72" s="17">
        <v>1</v>
      </c>
      <c r="H72" s="18">
        <v>46752</v>
      </c>
      <c r="I72" s="20" t="s">
        <v>144</v>
      </c>
      <c r="J72" s="16" t="s">
        <v>31</v>
      </c>
      <c r="K72" s="16"/>
    </row>
    <row r="73" spans="1:11" s="2" customFormat="1" ht="18.2" customHeight="1" x14ac:dyDescent="0.2">
      <c r="A73" s="8">
        <v>68</v>
      </c>
      <c r="B73" s="9" t="s">
        <v>165</v>
      </c>
      <c r="C73" s="9"/>
      <c r="D73" s="9" t="s">
        <v>47</v>
      </c>
      <c r="E73" s="10" t="s">
        <v>166</v>
      </c>
      <c r="F73" s="11" t="s">
        <v>26</v>
      </c>
      <c r="G73" s="12">
        <v>1</v>
      </c>
      <c r="H73" s="13"/>
      <c r="I73" s="11" t="s">
        <v>35</v>
      </c>
      <c r="J73" s="11" t="s">
        <v>109</v>
      </c>
      <c r="K73" s="11"/>
    </row>
    <row r="74" spans="1:11" s="2" customFormat="1" ht="18.2" customHeight="1" x14ac:dyDescent="0.2">
      <c r="A74" s="8">
        <v>69</v>
      </c>
      <c r="B74" s="14" t="s">
        <v>165</v>
      </c>
      <c r="C74" s="14"/>
      <c r="D74" s="14" t="s">
        <v>167</v>
      </c>
      <c r="E74" s="15" t="s">
        <v>168</v>
      </c>
      <c r="F74" s="16" t="s">
        <v>26</v>
      </c>
      <c r="G74" s="17">
        <v>1</v>
      </c>
      <c r="H74" s="18"/>
      <c r="I74" s="16" t="s">
        <v>169</v>
      </c>
      <c r="J74" s="16" t="s">
        <v>23</v>
      </c>
      <c r="K74" s="16"/>
    </row>
    <row r="75" spans="1:11" s="2" customFormat="1" ht="18.2" customHeight="1" x14ac:dyDescent="0.2">
      <c r="A75" s="8">
        <v>70</v>
      </c>
      <c r="B75" s="9" t="s">
        <v>165</v>
      </c>
      <c r="C75" s="9"/>
      <c r="D75" s="9" t="s">
        <v>167</v>
      </c>
      <c r="E75" s="10" t="s">
        <v>170</v>
      </c>
      <c r="F75" s="11" t="s">
        <v>26</v>
      </c>
      <c r="G75" s="12">
        <v>1</v>
      </c>
      <c r="H75" s="13"/>
      <c r="I75" s="11" t="s">
        <v>169</v>
      </c>
      <c r="J75" s="39" t="s">
        <v>23</v>
      </c>
      <c r="K75" s="11"/>
    </row>
    <row r="76" spans="1:11" s="2" customFormat="1" ht="18.2" customHeight="1" x14ac:dyDescent="0.2">
      <c r="A76" s="8">
        <v>71</v>
      </c>
      <c r="B76" s="14" t="s">
        <v>165</v>
      </c>
      <c r="C76" s="14"/>
      <c r="D76" s="14" t="s">
        <v>167</v>
      </c>
      <c r="E76" s="15" t="s">
        <v>171</v>
      </c>
      <c r="F76" s="16" t="s">
        <v>19</v>
      </c>
      <c r="G76" s="17">
        <v>1</v>
      </c>
      <c r="H76" s="18"/>
      <c r="I76" s="16" t="s">
        <v>172</v>
      </c>
      <c r="J76" s="44" t="s">
        <v>173</v>
      </c>
      <c r="K76" s="16"/>
    </row>
    <row r="77" spans="1:11" s="2" customFormat="1" ht="18.2" customHeight="1" x14ac:dyDescent="0.2">
      <c r="A77" s="8">
        <v>72</v>
      </c>
      <c r="B77" s="9" t="s">
        <v>165</v>
      </c>
      <c r="C77" s="9"/>
      <c r="D77" s="9" t="s">
        <v>174</v>
      </c>
      <c r="E77" s="10" t="s">
        <v>175</v>
      </c>
      <c r="F77" s="11" t="s">
        <v>19</v>
      </c>
      <c r="G77" s="12">
        <v>1</v>
      </c>
      <c r="H77" s="13"/>
      <c r="I77" s="11" t="s">
        <v>172</v>
      </c>
      <c r="J77" s="39" t="s">
        <v>173</v>
      </c>
      <c r="K77" s="11"/>
    </row>
    <row r="78" spans="1:11" s="2" customFormat="1" ht="18.2" customHeight="1" x14ac:dyDescent="0.2">
      <c r="A78" s="8">
        <v>73</v>
      </c>
      <c r="B78" s="14" t="s">
        <v>165</v>
      </c>
      <c r="C78" s="14"/>
      <c r="D78" s="14" t="s">
        <v>174</v>
      </c>
      <c r="E78" s="15" t="s">
        <v>176</v>
      </c>
      <c r="F78" s="16" t="s">
        <v>19</v>
      </c>
      <c r="G78" s="17">
        <v>1</v>
      </c>
      <c r="H78" s="18"/>
      <c r="I78" s="16" t="s">
        <v>172</v>
      </c>
      <c r="J78" s="44" t="s">
        <v>173</v>
      </c>
      <c r="K78" s="16"/>
    </row>
    <row r="79" spans="1:11" s="2" customFormat="1" ht="18.2" customHeight="1" x14ac:dyDescent="0.2">
      <c r="A79" s="8">
        <v>74</v>
      </c>
      <c r="B79" s="9" t="s">
        <v>165</v>
      </c>
      <c r="C79" s="9"/>
      <c r="D79" s="9" t="s">
        <v>177</v>
      </c>
      <c r="E79" s="10" t="s">
        <v>178</v>
      </c>
      <c r="F79" s="11" t="s">
        <v>19</v>
      </c>
      <c r="G79" s="12">
        <v>1</v>
      </c>
      <c r="H79" s="13"/>
      <c r="I79" s="54" t="s">
        <v>179</v>
      </c>
      <c r="J79" s="54" t="s">
        <v>31</v>
      </c>
      <c r="K79" s="11"/>
    </row>
    <row r="80" spans="1:11" s="2" customFormat="1" ht="18.2" customHeight="1" x14ac:dyDescent="0.2">
      <c r="A80" s="8">
        <v>75</v>
      </c>
      <c r="B80" s="14" t="s">
        <v>165</v>
      </c>
      <c r="C80" s="14"/>
      <c r="D80" s="14" t="s">
        <v>180</v>
      </c>
      <c r="E80" s="15" t="s">
        <v>181</v>
      </c>
      <c r="F80" s="16" t="s">
        <v>19</v>
      </c>
      <c r="G80" s="17">
        <v>1</v>
      </c>
      <c r="H80" s="18"/>
      <c r="I80" s="16" t="s">
        <v>182</v>
      </c>
      <c r="J80" s="16" t="s">
        <v>31</v>
      </c>
      <c r="K80" s="16"/>
    </row>
    <row r="81" spans="1:13" s="2" customFormat="1" ht="18.2" customHeight="1" x14ac:dyDescent="0.2">
      <c r="A81" s="8">
        <v>76</v>
      </c>
      <c r="B81" s="9" t="s">
        <v>165</v>
      </c>
      <c r="C81" s="9"/>
      <c r="D81" s="9" t="s">
        <v>183</v>
      </c>
      <c r="E81" s="10" t="s">
        <v>184</v>
      </c>
      <c r="F81" s="11" t="s">
        <v>19</v>
      </c>
      <c r="G81" s="12">
        <v>1</v>
      </c>
      <c r="H81" s="13"/>
      <c r="I81" s="54" t="s">
        <v>179</v>
      </c>
      <c r="J81" s="54" t="s">
        <v>23</v>
      </c>
      <c r="K81" s="11"/>
    </row>
    <row r="82" spans="1:13" s="2" customFormat="1" ht="18.2" customHeight="1" x14ac:dyDescent="0.2">
      <c r="A82" s="8">
        <v>77</v>
      </c>
      <c r="B82" s="14" t="s">
        <v>165</v>
      </c>
      <c r="C82" s="14"/>
      <c r="D82" s="14" t="s">
        <v>185</v>
      </c>
      <c r="E82" s="15" t="s">
        <v>186</v>
      </c>
      <c r="F82" s="16" t="s">
        <v>19</v>
      </c>
      <c r="G82" s="17">
        <v>1</v>
      </c>
      <c r="H82" s="18"/>
      <c r="I82" s="16" t="s">
        <v>157</v>
      </c>
      <c r="J82" s="16" t="s">
        <v>23</v>
      </c>
      <c r="K82" s="16"/>
    </row>
    <row r="83" spans="1:13" s="2" customFormat="1" ht="18.2" customHeight="1" x14ac:dyDescent="0.2">
      <c r="A83" s="8">
        <v>78</v>
      </c>
      <c r="B83" s="9" t="s">
        <v>165</v>
      </c>
      <c r="C83" s="9"/>
      <c r="D83" s="9" t="s">
        <v>187</v>
      </c>
      <c r="E83" s="10" t="s">
        <v>188</v>
      </c>
      <c r="F83" s="11" t="s">
        <v>19</v>
      </c>
      <c r="G83" s="12">
        <v>1</v>
      </c>
      <c r="H83" s="13"/>
      <c r="I83" s="11" t="s">
        <v>157</v>
      </c>
      <c r="J83" s="11" t="s">
        <v>31</v>
      </c>
      <c r="K83" s="11"/>
    </row>
    <row r="84" spans="1:13" s="2" customFormat="1" ht="18.2" customHeight="1" x14ac:dyDescent="0.2">
      <c r="A84" s="8">
        <v>79</v>
      </c>
      <c r="B84" s="14" t="s">
        <v>165</v>
      </c>
      <c r="C84" s="14"/>
      <c r="D84" s="14" t="s">
        <v>189</v>
      </c>
      <c r="E84" s="15" t="s">
        <v>190</v>
      </c>
      <c r="F84" s="16" t="s">
        <v>19</v>
      </c>
      <c r="G84" s="17">
        <v>1</v>
      </c>
      <c r="H84" s="18"/>
      <c r="I84" s="16" t="s">
        <v>191</v>
      </c>
      <c r="J84" s="16" t="s">
        <v>21</v>
      </c>
      <c r="K84" s="16"/>
    </row>
    <row r="85" spans="1:13" s="2" customFormat="1" ht="24" x14ac:dyDescent="0.2">
      <c r="A85" s="8">
        <v>80</v>
      </c>
      <c r="B85" s="23" t="s">
        <v>192</v>
      </c>
      <c r="C85" s="9"/>
      <c r="D85" s="9" t="s">
        <v>47</v>
      </c>
      <c r="E85" s="10" t="s">
        <v>193</v>
      </c>
      <c r="F85" s="11" t="s">
        <v>26</v>
      </c>
      <c r="G85" s="12">
        <v>1</v>
      </c>
      <c r="H85" s="13"/>
      <c r="I85" s="11" t="s">
        <v>35</v>
      </c>
      <c r="J85" s="11" t="s">
        <v>109</v>
      </c>
      <c r="K85" s="11"/>
    </row>
    <row r="86" spans="1:13" s="2" customFormat="1" ht="24" x14ac:dyDescent="0.2">
      <c r="A86" s="8">
        <v>81</v>
      </c>
      <c r="B86" s="21" t="s">
        <v>192</v>
      </c>
      <c r="C86" s="42"/>
      <c r="D86" s="21" t="s">
        <v>194</v>
      </c>
      <c r="E86" s="45" t="s">
        <v>195</v>
      </c>
      <c r="F86" s="44" t="s">
        <v>19</v>
      </c>
      <c r="G86" s="46">
        <v>1</v>
      </c>
      <c r="H86" s="43"/>
      <c r="I86" s="44" t="s">
        <v>196</v>
      </c>
      <c r="J86" s="44" t="s">
        <v>31</v>
      </c>
      <c r="K86" s="44"/>
    </row>
    <row r="87" spans="1:13" s="2" customFormat="1" ht="24" x14ac:dyDescent="0.2">
      <c r="A87" s="8">
        <v>82</v>
      </c>
      <c r="B87" s="23" t="s">
        <v>192</v>
      </c>
      <c r="C87" s="9"/>
      <c r="D87" s="9" t="s">
        <v>194</v>
      </c>
      <c r="E87" s="10" t="s">
        <v>197</v>
      </c>
      <c r="F87" s="11" t="s">
        <v>19</v>
      </c>
      <c r="G87" s="12">
        <v>1</v>
      </c>
      <c r="H87" s="18"/>
      <c r="I87" s="11" t="s">
        <v>196</v>
      </c>
      <c r="J87" s="11" t="s">
        <v>31</v>
      </c>
      <c r="K87" s="11"/>
    </row>
    <row r="88" spans="1:13" s="2" customFormat="1" ht="24" x14ac:dyDescent="0.2">
      <c r="A88" s="8">
        <v>83</v>
      </c>
      <c r="B88" s="24" t="s">
        <v>192</v>
      </c>
      <c r="C88" s="14"/>
      <c r="D88" s="14" t="s">
        <v>97</v>
      </c>
      <c r="E88" s="15" t="s">
        <v>198</v>
      </c>
      <c r="F88" s="16" t="s">
        <v>19</v>
      </c>
      <c r="G88" s="17">
        <v>1</v>
      </c>
      <c r="I88" s="16" t="s">
        <v>196</v>
      </c>
      <c r="J88" s="16" t="s">
        <v>23</v>
      </c>
      <c r="K88" s="16"/>
    </row>
    <row r="89" spans="1:13" s="2" customFormat="1" ht="36" x14ac:dyDescent="0.2">
      <c r="A89" s="8">
        <v>84</v>
      </c>
      <c r="B89" s="23" t="s">
        <v>192</v>
      </c>
      <c r="C89" s="9"/>
      <c r="D89" s="9" t="s">
        <v>199</v>
      </c>
      <c r="E89" s="10" t="s">
        <v>200</v>
      </c>
      <c r="F89" s="11" t="s">
        <v>26</v>
      </c>
      <c r="G89" s="12">
        <v>1</v>
      </c>
      <c r="H89" s="13"/>
      <c r="I89" s="22" t="s">
        <v>201</v>
      </c>
      <c r="J89" s="54" t="s">
        <v>23</v>
      </c>
      <c r="K89" s="54" t="s">
        <v>202</v>
      </c>
      <c r="M89" s="57"/>
    </row>
    <row r="90" spans="1:13" s="2" customFormat="1" ht="36" x14ac:dyDescent="0.2">
      <c r="A90" s="8">
        <v>85</v>
      </c>
      <c r="B90" s="23" t="s">
        <v>192</v>
      </c>
      <c r="C90" s="9"/>
      <c r="D90" s="9" t="s">
        <v>199</v>
      </c>
      <c r="E90" s="10" t="s">
        <v>203</v>
      </c>
      <c r="F90" s="11" t="s">
        <v>26</v>
      </c>
      <c r="G90" s="12">
        <v>1</v>
      </c>
      <c r="H90" s="13"/>
      <c r="I90" s="22" t="s">
        <v>201</v>
      </c>
      <c r="J90" s="54" t="s">
        <v>23</v>
      </c>
      <c r="K90" s="54" t="s">
        <v>202</v>
      </c>
    </row>
    <row r="91" spans="1:13" s="2" customFormat="1" ht="36" x14ac:dyDescent="0.2">
      <c r="A91" s="8">
        <v>86</v>
      </c>
      <c r="B91" s="24" t="s">
        <v>192</v>
      </c>
      <c r="C91" s="14"/>
      <c r="D91" s="14" t="s">
        <v>199</v>
      </c>
      <c r="E91" s="15" t="s">
        <v>204</v>
      </c>
      <c r="F91" s="16" t="s">
        <v>26</v>
      </c>
      <c r="G91" s="17">
        <v>1</v>
      </c>
      <c r="H91" s="18"/>
      <c r="I91" s="20" t="s">
        <v>201</v>
      </c>
      <c r="J91" s="54" t="s">
        <v>23</v>
      </c>
      <c r="K91" s="54" t="s">
        <v>202</v>
      </c>
    </row>
    <row r="92" spans="1:13" s="2" customFormat="1" ht="36" x14ac:dyDescent="0.2">
      <c r="A92" s="8">
        <v>87</v>
      </c>
      <c r="B92" s="24" t="s">
        <v>192</v>
      </c>
      <c r="C92" s="35"/>
      <c r="D92" s="14" t="s">
        <v>205</v>
      </c>
      <c r="E92" s="15" t="s">
        <v>206</v>
      </c>
      <c r="F92" s="16" t="s">
        <v>26</v>
      </c>
      <c r="G92" s="17">
        <v>1</v>
      </c>
      <c r="H92" s="18"/>
      <c r="I92" s="20" t="s">
        <v>201</v>
      </c>
      <c r="J92" s="16" t="s">
        <v>31</v>
      </c>
      <c r="K92" s="16"/>
    </row>
    <row r="93" spans="1:13" s="2" customFormat="1" ht="36.6" customHeight="1" x14ac:dyDescent="0.2">
      <c r="A93" s="8">
        <v>88</v>
      </c>
      <c r="B93" s="24" t="s">
        <v>192</v>
      </c>
      <c r="C93" s="36" t="s">
        <v>207</v>
      </c>
      <c r="D93" s="25" t="s">
        <v>208</v>
      </c>
      <c r="E93" s="15" t="s">
        <v>209</v>
      </c>
      <c r="F93" s="16" t="s">
        <v>210</v>
      </c>
      <c r="G93" s="17">
        <v>1</v>
      </c>
      <c r="H93" s="18"/>
      <c r="I93" s="20" t="s">
        <v>201</v>
      </c>
      <c r="J93" s="16" t="s">
        <v>31</v>
      </c>
      <c r="K93" s="16"/>
    </row>
    <row r="94" spans="1:13" s="2" customFormat="1" ht="36.6" customHeight="1" x14ac:dyDescent="0.2">
      <c r="A94" s="8">
        <v>89</v>
      </c>
      <c r="B94" s="23" t="s">
        <v>192</v>
      </c>
      <c r="C94" s="23" t="s">
        <v>207</v>
      </c>
      <c r="D94" s="23" t="s">
        <v>211</v>
      </c>
      <c r="E94" s="10" t="s">
        <v>212</v>
      </c>
      <c r="F94" s="11" t="s">
        <v>210</v>
      </c>
      <c r="G94" s="12">
        <v>1</v>
      </c>
      <c r="H94" s="13"/>
      <c r="I94" s="22" t="s">
        <v>201</v>
      </c>
      <c r="J94" s="11" t="s">
        <v>109</v>
      </c>
      <c r="K94" s="11"/>
    </row>
    <row r="95" spans="1:13" s="2" customFormat="1" ht="36.6" customHeight="1" x14ac:dyDescent="0.2">
      <c r="A95" s="8">
        <v>90</v>
      </c>
      <c r="B95" s="24" t="s">
        <v>192</v>
      </c>
      <c r="C95" s="36" t="s">
        <v>207</v>
      </c>
      <c r="D95" s="25" t="s">
        <v>213</v>
      </c>
      <c r="E95" s="15" t="s">
        <v>214</v>
      </c>
      <c r="F95" s="16" t="s">
        <v>210</v>
      </c>
      <c r="G95" s="17">
        <v>1</v>
      </c>
      <c r="H95" s="18"/>
      <c r="I95" s="20" t="s">
        <v>201</v>
      </c>
      <c r="J95" s="16" t="s">
        <v>31</v>
      </c>
      <c r="K95" s="16"/>
    </row>
    <row r="96" spans="1:13" s="2" customFormat="1" ht="36.6" customHeight="1" x14ac:dyDescent="0.2">
      <c r="A96" s="8">
        <v>91</v>
      </c>
      <c r="B96" s="23" t="s">
        <v>192</v>
      </c>
      <c r="C96" s="23" t="s">
        <v>207</v>
      </c>
      <c r="D96" s="23" t="s">
        <v>215</v>
      </c>
      <c r="E96" s="10" t="s">
        <v>216</v>
      </c>
      <c r="F96" s="11" t="s">
        <v>210</v>
      </c>
      <c r="G96" s="12">
        <v>1</v>
      </c>
      <c r="H96" s="13"/>
      <c r="I96" s="22" t="s">
        <v>201</v>
      </c>
      <c r="J96" s="11" t="s">
        <v>31</v>
      </c>
      <c r="K96" s="11"/>
    </row>
    <row r="97" spans="1:13" s="2" customFormat="1" ht="36.6" customHeight="1" x14ac:dyDescent="0.2">
      <c r="A97" s="8">
        <v>92</v>
      </c>
      <c r="B97" s="24" t="s">
        <v>192</v>
      </c>
      <c r="C97" s="36" t="s">
        <v>207</v>
      </c>
      <c r="D97" s="25" t="s">
        <v>217</v>
      </c>
      <c r="E97" s="15" t="s">
        <v>218</v>
      </c>
      <c r="F97" s="16" t="s">
        <v>210</v>
      </c>
      <c r="G97" s="17">
        <v>1</v>
      </c>
      <c r="H97" s="18"/>
      <c r="I97" s="20" t="s">
        <v>201</v>
      </c>
      <c r="J97" s="16" t="s">
        <v>31</v>
      </c>
      <c r="K97" s="16"/>
    </row>
    <row r="98" spans="1:13" s="2" customFormat="1" ht="36.6" customHeight="1" x14ac:dyDescent="0.2">
      <c r="A98" s="8">
        <v>93</v>
      </c>
      <c r="B98" s="23" t="s">
        <v>192</v>
      </c>
      <c r="C98" s="23" t="s">
        <v>207</v>
      </c>
      <c r="D98" s="23" t="s">
        <v>219</v>
      </c>
      <c r="E98" s="15" t="s">
        <v>220</v>
      </c>
      <c r="F98" s="16" t="s">
        <v>210</v>
      </c>
      <c r="G98" s="17">
        <v>1</v>
      </c>
      <c r="H98" s="18"/>
      <c r="I98" s="20" t="s">
        <v>201</v>
      </c>
      <c r="J98" s="16" t="s">
        <v>31</v>
      </c>
      <c r="K98" s="16"/>
    </row>
    <row r="99" spans="1:13" s="2" customFormat="1" ht="36" x14ac:dyDescent="0.2">
      <c r="A99" s="8">
        <v>94</v>
      </c>
      <c r="B99" s="9" t="s">
        <v>221</v>
      </c>
      <c r="C99" s="9"/>
      <c r="D99" s="9" t="s">
        <v>222</v>
      </c>
      <c r="E99" s="10" t="s">
        <v>223</v>
      </c>
      <c r="F99" s="11" t="s">
        <v>19</v>
      </c>
      <c r="G99" s="12">
        <v>1</v>
      </c>
      <c r="H99" s="13"/>
      <c r="I99" s="22" t="s">
        <v>201</v>
      </c>
      <c r="J99" s="39" t="s">
        <v>28</v>
      </c>
      <c r="K99" s="11"/>
    </row>
    <row r="100" spans="1:13" s="2" customFormat="1" ht="36" x14ac:dyDescent="0.2">
      <c r="A100" s="8">
        <v>95</v>
      </c>
      <c r="B100" s="14" t="s">
        <v>221</v>
      </c>
      <c r="C100" s="14"/>
      <c r="D100" s="58" t="s">
        <v>89</v>
      </c>
      <c r="E100" s="15" t="s">
        <v>224</v>
      </c>
      <c r="F100" s="16" t="s">
        <v>19</v>
      </c>
      <c r="G100" s="17">
        <v>1</v>
      </c>
      <c r="H100" s="18"/>
      <c r="I100" s="20" t="s">
        <v>201</v>
      </c>
      <c r="J100" s="54" t="s">
        <v>23</v>
      </c>
      <c r="K100" s="54" t="s">
        <v>202</v>
      </c>
      <c r="M100" s="57"/>
    </row>
    <row r="101" spans="1:13" s="2" customFormat="1" ht="36" x14ac:dyDescent="0.2">
      <c r="A101" s="8">
        <v>96</v>
      </c>
      <c r="B101" s="9" t="s">
        <v>221</v>
      </c>
      <c r="C101" s="9"/>
      <c r="D101" s="60" t="s">
        <v>89</v>
      </c>
      <c r="E101" s="10" t="s">
        <v>225</v>
      </c>
      <c r="F101" s="11" t="s">
        <v>19</v>
      </c>
      <c r="G101" s="12">
        <v>1</v>
      </c>
      <c r="H101" s="13"/>
      <c r="I101" s="22" t="s">
        <v>201</v>
      </c>
      <c r="J101" s="54" t="s">
        <v>23</v>
      </c>
      <c r="K101" s="54" t="s">
        <v>202</v>
      </c>
    </row>
    <row r="102" spans="1:13" s="2" customFormat="1" ht="17.45" customHeight="1" x14ac:dyDescent="0.2">
      <c r="D102" s="8"/>
      <c r="E102" s="8"/>
      <c r="F102" s="26" t="s">
        <v>226</v>
      </c>
      <c r="G102" s="29">
        <f>SUM(H102:I102)</f>
        <v>48</v>
      </c>
      <c r="H102" s="34">
        <f>COUNTIF(F6:F104,"Ametnik")</f>
        <v>42</v>
      </c>
      <c r="I102" s="34">
        <f>COUNTIF(F5:F104,"Erialadiplomaat")</f>
        <v>6</v>
      </c>
      <c r="J102" s="31"/>
      <c r="K102" s="31"/>
    </row>
    <row r="103" spans="1:13" ht="12.75" x14ac:dyDescent="0.2">
      <c r="D103" s="27"/>
      <c r="E103" s="27"/>
      <c r="F103" s="28" t="s">
        <v>227</v>
      </c>
      <c r="G103" s="52">
        <f>COUNTIF(F6:F105,"Töölepinguline")-0.5</f>
        <v>46.5</v>
      </c>
      <c r="H103" s="30"/>
      <c r="I103" s="33"/>
      <c r="J103" s="32"/>
      <c r="K103" s="32"/>
    </row>
    <row r="104" spans="1:13" ht="12.75" x14ac:dyDescent="0.2">
      <c r="D104" s="27"/>
      <c r="E104" s="27"/>
      <c r="F104" s="28" t="s">
        <v>228</v>
      </c>
      <c r="G104" s="29">
        <f>SUM(G102:G103)</f>
        <v>94.5</v>
      </c>
      <c r="H104" s="33"/>
      <c r="I104" s="33"/>
      <c r="J104" s="32"/>
      <c r="K104" s="32"/>
    </row>
    <row r="105" spans="1:13" ht="12.75" x14ac:dyDescent="0.2">
      <c r="F105" s="28" t="s">
        <v>229</v>
      </c>
      <c r="G105" s="29">
        <v>1</v>
      </c>
    </row>
  </sheetData>
  <autoFilter ref="B5:K105" xr:uid="{00000000-0001-0000-0000-000000000000}"/>
  <phoneticPr fontId="11" type="noConversion"/>
  <conditionalFormatting sqref="E5">
    <cfRule type="duplicateValues" dxfId="1" priority="2"/>
  </conditionalFormatting>
  <conditionalFormatting sqref="E102:E104">
    <cfRule type="duplicateValues" dxfId="0" priority="1"/>
  </conditionalFormatting>
  <pageMargins left="0.7" right="0.7" top="0.75" bottom="0.75" header="0.3" footer="0.3"/>
  <pageSetup paperSize="9" scale="8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ilin xmlns="547fb7a0-db09-43f6-9170-f30777a89de8" xsi:nil="true"/>
    <IngridR xmlns="547fb7a0-db09-43f6-9170-f30777a89de8" xsi:nil="true"/>
    <_DCDateModified xmlns="http://schemas.microsoft.com/sharepoint/v3/fields" xsi:nil="true"/>
    <IngridK xmlns="547fb7a0-db09-43f6-9170-f30777a89de8" xsi:nil="true"/>
    <lcf76f155ced4ddcb4097134ff3c332f xmlns="547fb7a0-db09-43f6-9170-f30777a89de8">
      <Terms xmlns="http://schemas.microsoft.com/office/infopath/2007/PartnerControls"/>
    </lcf76f155ced4ddcb4097134ff3c332f>
    <TaxCatchAll xmlns="b80212d2-ec93-4068-bbf7-e7a371074ec2" xsi:nil="true"/>
    <Jane xmlns="547fb7a0-db09-43f6-9170-f30777a89d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1984D516C58489A08F87A5787CA70" ma:contentTypeVersion="27" ma:contentTypeDescription="Create a new document." ma:contentTypeScope="" ma:versionID="1e98a8622c6227173c57c8d85adc9179">
  <xsd:schema xmlns:xsd="http://www.w3.org/2001/XMLSchema" xmlns:xs="http://www.w3.org/2001/XMLSchema" xmlns:p="http://schemas.microsoft.com/office/2006/metadata/properties" xmlns:ns2="547fb7a0-db09-43f6-9170-f30777a89de8" xmlns:ns3="b80212d2-ec93-4068-bbf7-e7a371074ec2" xmlns:ns4="http://schemas.microsoft.com/sharepoint/v3/fields" targetNamespace="http://schemas.microsoft.com/office/2006/metadata/properties" ma:root="true" ma:fieldsID="31da25b216cabd39da990add377f4951" ns2:_="" ns3:_="" ns4:_="">
    <xsd:import namespace="547fb7a0-db09-43f6-9170-f30777a89de8"/>
    <xsd:import namespace="b80212d2-ec93-4068-bbf7-e7a371074ec2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4:_DCDateModified" minOccurs="0"/>
                <xsd:element ref="ns2:MediaServiceOCR" minOccurs="0"/>
                <xsd:element ref="ns2:MediaServiceLocation" minOccurs="0"/>
                <xsd:element ref="ns2:IngridK" minOccurs="0"/>
                <xsd:element ref="ns2:Marilin" minOccurs="0"/>
                <xsd:element ref="ns2:Jane" minOccurs="0"/>
                <xsd:element ref="ns2:Ingrid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fb7a0-db09-43f6-9170-f30777a89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IngridK" ma:index="23" nillable="true" ma:displayName="Ingrid K" ma:format="Dropdown" ma:internalName="IngridK">
      <xsd:simpleType>
        <xsd:restriction base="dms:Text">
          <xsd:maxLength value="255"/>
        </xsd:restriction>
      </xsd:simpleType>
    </xsd:element>
    <xsd:element name="Marilin" ma:index="24" nillable="true" ma:displayName="Marilin" ma:format="Dropdown" ma:internalName="Marilin">
      <xsd:simpleType>
        <xsd:restriction base="dms:Text">
          <xsd:maxLength value="255"/>
        </xsd:restriction>
      </xsd:simpleType>
    </xsd:element>
    <xsd:element name="Jane" ma:index="25" nillable="true" ma:displayName="Jane" ma:format="Dropdown" ma:internalName="Jane">
      <xsd:simpleType>
        <xsd:restriction base="dms:Text">
          <xsd:maxLength value="255"/>
        </xsd:restriction>
      </xsd:simpleType>
    </xsd:element>
    <xsd:element name="IngridR" ma:index="26" nillable="true" ma:displayName="Ingrid R" ma:format="Dropdown" ma:internalName="Ingrid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212d2-ec93-4068-bbf7-e7a371074e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fe98700-02a3-465c-86c2-46dc90acc5f9}" ma:internalName="TaxCatchAll" ma:showField="CatchAllData" ma:web="b80212d2-ec93-4068-bbf7-e7a371074e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16" nillable="true" ma:displayName="Date Modified" ma:description="The date on which this resource was last modified" ma:format="DateTime" ma:internalName="_DCDateModified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7" ma:displayName="Author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3CB5-C9DC-431B-8E49-D993A6B90A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780F55-914B-4050-8396-03FF21DCB8BA}">
  <ds:schemaRefs>
    <ds:schemaRef ds:uri="http://purl.org/dc/elements/1.1/"/>
    <ds:schemaRef ds:uri="http://schemas.microsoft.com/sharepoint/v3/fields"/>
    <ds:schemaRef ds:uri="http://purl.org/dc/terms/"/>
    <ds:schemaRef ds:uri="547fb7a0-db09-43f6-9170-f30777a89de8"/>
    <ds:schemaRef ds:uri="http://www.w3.org/XML/1998/namespace"/>
    <ds:schemaRef ds:uri="b80212d2-ec93-4068-bbf7-e7a371074ec2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AC786D-5BD1-46B1-90E6-14257D6BE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7fb7a0-db09-43f6-9170-f30777a89de8"/>
    <ds:schemaRef ds:uri="b80212d2-ec93-4068-bbf7-e7a371074ec2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KS 01.05.26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Maaja Pontus - RTK</cp:lastModifiedBy>
  <cp:revision/>
  <dcterms:created xsi:type="dcterms:W3CDTF">2025-01-13T15:36:14Z</dcterms:created>
  <dcterms:modified xsi:type="dcterms:W3CDTF">2026-05-20T06:20:08Z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2026-03-27T11:56:36Z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3efdbe1e-2e0f-4033-b89e-bfd848eb3c7d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0x01010004C1984D516C58489A08F87A5787CA70</vt:lpwstr>
  </property>
  <property fmtid="{D5CDD505-2E9C-101B-9397-08002B2CF9AE}" pid="11" name="MediaServiceImageTags">
    <vt:lpwstr/>
  </property>
</Properties>
</file>